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Operations Executive\Desktop\SGAICL2019\5thLeg\"/>
    </mc:Choice>
  </mc:AlternateContent>
  <xr:revisionPtr revIDLastSave="0" documentId="13_ncr:1_{09EAB99F-1BC4-434C-81E2-67CB1DA3C8DE}" xr6:coauthVersionLast="43" xr6:coauthVersionMax="43" xr10:uidLastSave="{00000000-0000-0000-0000-000000000000}"/>
  <bookViews>
    <workbookView xWindow="-96" yWindow="-96" windowWidth="19392" windowHeight="10392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16" i="10" l="1"/>
  <c r="CC18" i="10" l="1"/>
  <c r="CC21" i="10"/>
  <c r="CC64" i="10"/>
  <c r="CC58" i="10"/>
  <c r="CD17" i="10" l="1"/>
  <c r="CC76" i="10"/>
  <c r="CE76" i="10"/>
  <c r="CF76" i="10"/>
  <c r="CG76" i="10"/>
  <c r="CC77" i="10"/>
  <c r="CE77" i="10"/>
  <c r="CF77" i="10"/>
  <c r="CG77" i="10"/>
  <c r="CC74" i="10"/>
  <c r="CE74" i="10"/>
  <c r="CF74" i="10"/>
  <c r="CG74" i="10"/>
  <c r="CC71" i="10"/>
  <c r="CE71" i="10"/>
  <c r="CF71" i="10"/>
  <c r="CG71" i="10"/>
  <c r="CC70" i="10"/>
  <c r="CE70" i="10"/>
  <c r="CF70" i="10"/>
  <c r="CG70" i="10"/>
  <c r="CC73" i="10"/>
  <c r="CE73" i="10"/>
  <c r="CF73" i="10"/>
  <c r="CG73" i="10"/>
  <c r="CC72" i="10"/>
  <c r="CE72" i="10"/>
  <c r="CF72" i="10"/>
  <c r="CG72" i="10"/>
  <c r="CC75" i="10"/>
  <c r="CE75" i="10"/>
  <c r="CF75" i="10"/>
  <c r="CG75" i="10"/>
  <c r="CC68" i="10"/>
  <c r="CE68" i="10"/>
  <c r="CF68" i="10"/>
  <c r="CG68" i="10"/>
  <c r="CC69" i="10"/>
  <c r="CE69" i="10"/>
  <c r="CF69" i="10"/>
  <c r="CG69" i="10"/>
  <c r="CC61" i="10"/>
  <c r="CE61" i="10"/>
  <c r="CF61" i="10"/>
  <c r="CG61" i="10"/>
  <c r="CC63" i="10"/>
  <c r="CE63" i="10"/>
  <c r="CF63" i="10"/>
  <c r="CG63" i="10"/>
  <c r="CC65" i="10"/>
  <c r="CE65" i="10"/>
  <c r="CF65" i="10"/>
  <c r="CG65" i="10"/>
  <c r="CE64" i="10"/>
  <c r="CF64" i="10"/>
  <c r="CG64" i="10"/>
  <c r="CE58" i="10"/>
  <c r="CF58" i="10"/>
  <c r="CG58" i="10"/>
  <c r="CC57" i="10"/>
  <c r="CE57" i="10"/>
  <c r="CF57" i="10"/>
  <c r="CG57" i="10"/>
  <c r="CC62" i="10"/>
  <c r="CE62" i="10"/>
  <c r="CF62" i="10"/>
  <c r="CG62" i="10"/>
  <c r="CC59" i="10"/>
  <c r="CE59" i="10"/>
  <c r="CF59" i="10"/>
  <c r="CG59" i="10"/>
  <c r="CC47" i="10"/>
  <c r="CE47" i="10"/>
  <c r="CF47" i="10"/>
  <c r="CG47" i="10"/>
  <c r="CC53" i="10"/>
  <c r="CE53" i="10"/>
  <c r="CF53" i="10"/>
  <c r="CG53" i="10"/>
  <c r="CC52" i="10"/>
  <c r="CE52" i="10"/>
  <c r="CF52" i="10"/>
  <c r="CG52" i="10"/>
  <c r="CC54" i="10"/>
  <c r="CE54" i="10"/>
  <c r="CF54" i="10"/>
  <c r="CG54" i="10"/>
  <c r="CC48" i="10"/>
  <c r="CE48" i="10"/>
  <c r="CF48" i="10"/>
  <c r="CG48" i="10"/>
  <c r="CC46" i="10"/>
  <c r="CE46" i="10"/>
  <c r="CF46" i="10"/>
  <c r="CG46" i="10"/>
  <c r="CC50" i="10"/>
  <c r="CE50" i="10"/>
  <c r="CF50" i="10"/>
  <c r="CG50" i="10"/>
  <c r="CC49" i="10"/>
  <c r="CE49" i="10"/>
  <c r="CF49" i="10"/>
  <c r="CG49" i="10"/>
  <c r="CC36" i="10"/>
  <c r="CE36" i="10"/>
  <c r="CF36" i="10"/>
  <c r="CG36" i="10"/>
  <c r="CC41" i="10"/>
  <c r="CE41" i="10"/>
  <c r="CF41" i="10"/>
  <c r="CG41" i="10"/>
  <c r="CC44" i="10"/>
  <c r="CE44" i="10"/>
  <c r="CF44" i="10"/>
  <c r="CG44" i="10"/>
  <c r="CC43" i="10"/>
  <c r="CE43" i="10"/>
  <c r="CF43" i="10"/>
  <c r="CG43" i="10"/>
  <c r="CC42" i="10"/>
  <c r="CE42" i="10"/>
  <c r="CF42" i="10"/>
  <c r="CG42" i="10"/>
  <c r="CC35" i="10"/>
  <c r="CE35" i="10"/>
  <c r="CF35" i="10"/>
  <c r="CG35" i="10"/>
  <c r="CC39" i="10"/>
  <c r="CE39" i="10"/>
  <c r="CF39" i="10"/>
  <c r="CG39" i="10"/>
  <c r="CC38" i="10"/>
  <c r="CE38" i="10"/>
  <c r="CF38" i="10"/>
  <c r="CG38" i="10"/>
  <c r="CC31" i="10"/>
  <c r="CE31" i="10"/>
  <c r="CF31" i="10"/>
  <c r="CG31" i="10"/>
  <c r="CC27" i="10"/>
  <c r="CE27" i="10"/>
  <c r="CF27" i="10"/>
  <c r="CG27" i="10"/>
  <c r="CC30" i="10"/>
  <c r="CE30" i="10"/>
  <c r="CF30" i="10"/>
  <c r="CG30" i="10"/>
  <c r="CC29" i="10"/>
  <c r="CE29" i="10"/>
  <c r="CF29" i="10"/>
  <c r="CG29" i="10"/>
  <c r="CC33" i="10"/>
  <c r="CE33" i="10"/>
  <c r="CF33" i="10"/>
  <c r="CG33" i="10"/>
  <c r="CC28" i="10"/>
  <c r="CE28" i="10"/>
  <c r="CF28" i="10"/>
  <c r="CG28" i="10"/>
  <c r="CC26" i="10"/>
  <c r="CE26" i="10"/>
  <c r="CF26" i="10"/>
  <c r="CG26" i="10"/>
  <c r="CC25" i="10"/>
  <c r="CE25" i="10"/>
  <c r="CF25" i="10"/>
  <c r="CG25" i="10"/>
  <c r="CC24" i="10"/>
  <c r="CE24" i="10"/>
  <c r="CF24" i="10"/>
  <c r="CG24" i="10"/>
  <c r="CD18" i="10"/>
  <c r="CE18" i="10"/>
  <c r="CF18" i="10"/>
  <c r="CG18" i="10"/>
  <c r="CC20" i="10"/>
  <c r="CD20" i="10"/>
  <c r="CE20" i="10"/>
  <c r="CF20" i="10"/>
  <c r="CG20" i="10"/>
  <c r="CC22" i="10"/>
  <c r="CD22" i="10"/>
  <c r="CE22" i="10"/>
  <c r="CF22" i="10"/>
  <c r="CG22" i="10"/>
  <c r="CC17" i="10"/>
  <c r="CE17" i="10"/>
  <c r="CF17" i="10"/>
  <c r="CG17" i="10"/>
  <c r="CC13" i="10"/>
  <c r="CD13" i="10"/>
  <c r="CE13" i="10"/>
  <c r="CF13" i="10"/>
  <c r="CG13" i="10"/>
  <c r="CD16" i="10"/>
  <c r="CE16" i="10"/>
  <c r="CF16" i="10"/>
  <c r="CG16" i="10"/>
  <c r="CC14" i="10"/>
  <c r="CD14" i="10"/>
  <c r="CE14" i="10"/>
  <c r="CF14" i="10"/>
  <c r="CG14" i="10"/>
  <c r="CC19" i="10"/>
  <c r="CC15" i="10"/>
  <c r="CH69" i="10" l="1"/>
  <c r="CH68" i="10"/>
  <c r="CH75" i="10"/>
  <c r="CH72" i="10"/>
  <c r="CH74" i="10"/>
  <c r="CH73" i="10"/>
  <c r="CH70" i="10"/>
  <c r="CH71" i="10"/>
  <c r="CH77" i="10"/>
  <c r="CH76" i="10"/>
  <c r="CH13" i="10"/>
  <c r="CH35" i="10"/>
  <c r="CH48" i="10"/>
  <c r="CH59" i="10"/>
  <c r="CH16" i="10"/>
  <c r="CH17" i="10"/>
  <c r="CH22" i="10"/>
  <c r="CH25" i="10"/>
  <c r="CH26" i="10"/>
  <c r="CH29" i="10"/>
  <c r="CH38" i="10"/>
  <c r="CH43" i="10"/>
  <c r="CH44" i="10"/>
  <c r="CH49" i="10"/>
  <c r="CH54" i="10"/>
  <c r="CH58" i="10"/>
  <c r="CH20" i="10"/>
  <c r="CH64" i="10"/>
  <c r="CH65" i="10"/>
  <c r="CH63" i="10"/>
  <c r="CH31" i="10"/>
  <c r="CH18" i="10"/>
  <c r="CH24" i="10"/>
  <c r="CH30" i="10"/>
  <c r="CH27" i="10"/>
  <c r="CH42" i="10"/>
  <c r="CH50" i="10"/>
  <c r="CH46" i="10"/>
  <c r="CH47" i="10"/>
  <c r="CH33" i="10"/>
  <c r="CH36" i="10"/>
  <c r="CH52" i="10"/>
  <c r="CH53" i="10"/>
  <c r="CH28" i="10"/>
  <c r="CH39" i="10"/>
  <c r="CH41" i="10"/>
  <c r="CH62" i="10"/>
  <c r="CH57" i="10"/>
  <c r="CH61" i="10"/>
  <c r="CH14" i="10"/>
  <c r="CG78" i="10"/>
  <c r="CG79" i="10"/>
  <c r="CF78" i="10"/>
  <c r="CF79" i="10"/>
  <c r="CE79" i="10"/>
  <c r="CE78" i="10"/>
  <c r="CG66" i="10"/>
  <c r="CG60" i="10"/>
  <c r="CF66" i="10"/>
  <c r="CF60" i="10"/>
  <c r="CE66" i="10"/>
  <c r="CE60" i="10"/>
  <c r="CG51" i="10"/>
  <c r="CG55" i="10"/>
  <c r="CF51" i="10"/>
  <c r="CE51" i="10"/>
  <c r="CF55" i="10"/>
  <c r="CE55" i="10"/>
  <c r="CG40" i="10"/>
  <c r="CG37" i="10"/>
  <c r="CF40" i="10"/>
  <c r="CF37" i="10"/>
  <c r="CE37" i="10"/>
  <c r="CE40" i="10"/>
  <c r="CG32" i="10"/>
  <c r="CF32" i="10"/>
  <c r="CE32" i="10"/>
  <c r="CF19" i="10"/>
  <c r="CF21" i="10"/>
  <c r="CG19" i="10"/>
  <c r="CG21" i="10"/>
  <c r="CE19" i="10"/>
  <c r="CE21" i="10"/>
  <c r="CG15" i="10"/>
  <c r="CE15" i="10"/>
  <c r="CF15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21" i="10"/>
  <c r="CD15" i="10"/>
  <c r="CD19" i="10"/>
  <c r="CC32" i="10"/>
  <c r="CC40" i="10"/>
  <c r="CC37" i="10"/>
  <c r="CC51" i="10"/>
  <c r="CC55" i="10"/>
  <c r="CC60" i="10"/>
  <c r="CC66" i="10"/>
  <c r="CH55" i="10" l="1"/>
  <c r="CH19" i="10"/>
  <c r="CH79" i="10"/>
  <c r="CH78" i="10"/>
  <c r="CH21" i="10"/>
  <c r="CH40" i="10"/>
  <c r="CH60" i="10"/>
  <c r="CH66" i="10"/>
  <c r="CH37" i="10"/>
  <c r="CH32" i="10"/>
  <c r="CH15" i="10"/>
  <c r="CH51" i="10"/>
</calcChain>
</file>

<file path=xl/sharedStrings.xml><?xml version="1.0" encoding="utf-8"?>
<sst xmlns="http://schemas.openxmlformats.org/spreadsheetml/2006/main" count="2264" uniqueCount="91">
  <si>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</si>
  <si>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</si>
  <si>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</si>
  <si>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</si>
  <si>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</si>
  <si>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</si>
  <si>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</si>
  <si>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</si>
  <si>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</si>
  <si>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</si>
  <si>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</si>
  <si>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</si>
  <si>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</si>
  <si>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</si>
  <si>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</si>
  <si>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</si>
  <si>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</si>
  <si>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</si>
  <si>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</si>
  <si>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</si>
  <si>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</si>
  <si>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</si>
  <si>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</si>
  <si>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</si>
  <si>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</si>
  <si>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</si>
  <si>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</si>
  <si>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</si>
  <si>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</si>
  <si>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</si>
  <si>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</si>
  <si>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</si>
  <si>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</si>
  <si>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</si>
  <si>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</si>
  <si>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</si>
  <si>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</si>
  <si>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</si>
  <si>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</si>
  <si>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</si>
  <si>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</si>
  <si>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</si>
  <si>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</si>
  <si>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</si>
  <si>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</si>
  <si>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</si>
  <si>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</si>
  <si>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</si>
  <si>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</si>
  <si>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</si>
  <si>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</si>
  <si>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</si>
  <si>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</si>
  <si>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</si>
  <si>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</si>
  <si>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</si>
  <si>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</si>
  <si>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</si>
  <si>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</si>
  <si>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</si>
  <si>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</si>
  <si>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</si>
  <si>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</si>
  <si>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</si>
  <si>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</si>
  <si>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</si>
  <si>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</si>
  <si>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</si>
  <si>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</si>
  <si>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</si>
  <si>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</si>
  <si>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</si>
  <si>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</si>
  <si>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</si>
  <si>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</si>
  <si>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</si>
  <si>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</si>
  <si>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</si>
  <si>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</si>
  <si>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</si>
  <si>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</si>
  <si>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</si>
  <si>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</si>
  <si>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</si>
  <si>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</si>
  <si>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</si>
  <si>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</si>
  <si>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</si>
  <si>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</si>
  <si>
    <t>w</t>
  </si>
  <si>
    <t>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</si>
</sst>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223465</xdr:colOff>
      <xdr:row>0</xdr:row>
      <xdr:rowOff>0</xdr:rowOff>
    </xdr:from>
    <xdr:to>
      <xdr:col>2</xdr:col>
      <xdr:colOff>30483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" y="0"/>
          <a:ext cx="2294414" cy="1559544"/>
        </a:xfrm>
        <a:prstGeom prst="rect">
          <a:avLst/>
        </a:prstGeom>
      </xdr:spPr>
    </xdr:pic>
    <xdr:clientData/>
  </xdr:twoCellAnchor>
  <xdr:twoCellAnchor editAs="oneCell">
    <xdr:from>
      <xdr:col>80</xdr:col>
      <xdr:colOff>563539</xdr:colOff>
      <xdr:row>2</xdr:row>
      <xdr:rowOff>148379</xdr:rowOff>
    </xdr:from>
    <xdr:to>
      <xdr:col>86</xdr:col>
      <xdr:colOff>486509</xdr:colOff>
      <xdr:row>7</xdr:row>
      <xdr:rowOff>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313" y="461530"/>
          <a:ext cx="2689134" cy="69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8671875" defaultRowHeight="12.75" customHeight="1" x14ac:dyDescent="0.4"/>
  <cols>
    <col min="1" max="1" width="3.21875" style="4" customWidth="1"/>
    <col min="2" max="2" width="43.6640625" style="1" customWidth="1"/>
    <col min="3" max="40" width="6" style="1" customWidth="1"/>
    <col min="41" max="41" width="5.21875" style="1" customWidth="1"/>
    <col min="42" max="42" width="13.109375" style="1" customWidth="1"/>
    <col min="43" max="43" width="8.21875" style="1" customWidth="1"/>
    <col min="44" max="46" width="6.88671875" style="1" customWidth="1"/>
    <col min="47" max="47" width="10.109375" style="1" hidden="1" customWidth="1"/>
    <col min="48" max="48" width="12" style="1" customWidth="1"/>
    <col min="49" max="58" width="3.6640625" style="1" customWidth="1"/>
    <col min="59" max="16384" width="22.88671875" style="1"/>
  </cols>
  <sheetData>
    <row r="2" spans="1:48" ht="25.5" customHeight="1" x14ac:dyDescent="0.75">
      <c r="A2" s="27"/>
      <c r="B2" s="137" t="s">
        <v>73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</row>
    <row r="3" spans="1:48" ht="21" customHeight="1" x14ac:dyDescent="0.75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75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45">
      <c r="A5" s="28"/>
      <c r="B5" s="29" t="s">
        <v>1</v>
      </c>
      <c r="C5" s="130" t="s">
        <v>22</v>
      </c>
      <c r="D5" s="131"/>
      <c r="E5" s="132"/>
      <c r="F5" s="130" t="s">
        <v>23</v>
      </c>
      <c r="G5" s="131"/>
      <c r="H5" s="132"/>
      <c r="I5" s="130" t="s">
        <v>24</v>
      </c>
      <c r="J5" s="131"/>
      <c r="K5" s="132"/>
      <c r="L5" s="130" t="s">
        <v>25</v>
      </c>
      <c r="M5" s="131"/>
      <c r="N5" s="132"/>
      <c r="O5" s="130" t="s">
        <v>26</v>
      </c>
      <c r="P5" s="131"/>
      <c r="Q5" s="132"/>
      <c r="R5" s="130" t="s">
        <v>27</v>
      </c>
      <c r="S5" s="131"/>
      <c r="T5" s="132"/>
      <c r="U5" s="130" t="s">
        <v>28</v>
      </c>
      <c r="V5" s="131"/>
      <c r="W5" s="132"/>
      <c r="X5" s="130" t="s">
        <v>29</v>
      </c>
      <c r="Y5" s="131"/>
      <c r="Z5" s="132"/>
      <c r="AA5" s="130" t="s">
        <v>30</v>
      </c>
      <c r="AB5" s="131"/>
      <c r="AC5" s="132"/>
      <c r="AD5" s="130" t="s">
        <v>31</v>
      </c>
      <c r="AE5" s="131"/>
      <c r="AF5" s="132"/>
      <c r="AG5" s="130" t="s">
        <v>32</v>
      </c>
      <c r="AH5" s="131"/>
      <c r="AI5" s="132"/>
      <c r="AJ5" s="130" t="s">
        <v>33</v>
      </c>
      <c r="AK5" s="131"/>
      <c r="AL5" s="132"/>
      <c r="AM5" s="130" t="s">
        <v>34</v>
      </c>
      <c r="AN5" s="131"/>
      <c r="AO5" s="132"/>
      <c r="AP5" s="133" t="s">
        <v>16</v>
      </c>
      <c r="AQ5" s="134"/>
      <c r="AR5" s="134"/>
      <c r="AS5" s="134"/>
      <c r="AT5" s="135"/>
      <c r="AU5" s="54" t="s">
        <v>50</v>
      </c>
      <c r="AV5" s="29" t="s">
        <v>0</v>
      </c>
    </row>
    <row r="6" spans="1:48" ht="21" customHeight="1" x14ac:dyDescent="0.7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65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65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65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65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65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65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65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65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65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65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65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65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65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65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7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65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65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65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65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65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65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65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65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65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65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65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65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65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65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7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65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65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65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65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65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65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65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65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65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65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65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65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65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65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7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65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65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65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65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65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65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65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65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65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65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65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65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65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65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6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65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65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65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65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65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65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65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65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65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65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65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65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65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65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7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65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65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65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65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65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65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65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65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65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65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65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65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65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65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7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65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65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65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65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65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65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65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65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65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65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65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65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65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65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7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65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65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5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5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5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5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5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5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5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5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5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5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5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5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5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4"/>
    <row r="128" spans="1:48" ht="20.2" hidden="1" customHeight="1" x14ac:dyDescent="0.35">
      <c r="B128" s="12" t="s">
        <v>59</v>
      </c>
    </row>
    <row r="129" spans="1:48" ht="20.2" hidden="1" customHeight="1" x14ac:dyDescent="0.4"/>
    <row r="130" spans="1:48" ht="20.2" hidden="1" customHeight="1" x14ac:dyDescent="0.35">
      <c r="B130" s="14" t="s">
        <v>61</v>
      </c>
    </row>
    <row r="131" spans="1:48" ht="20.2" hidden="1" customHeight="1" x14ac:dyDescent="0.4"/>
    <row r="132" spans="1:48" ht="20.2" hidden="1" customHeight="1" x14ac:dyDescent="0.35">
      <c r="B132" s="21" t="s">
        <v>62</v>
      </c>
    </row>
    <row r="133" spans="1:48" ht="20.2" hidden="1" customHeight="1" x14ac:dyDescent="0.4"/>
    <row r="134" spans="1:48" ht="20.2" hidden="1" customHeight="1" x14ac:dyDescent="0.4">
      <c r="B134" s="23" t="s">
        <v>63</v>
      </c>
      <c r="AP134" s="136"/>
      <c r="AQ134" s="136"/>
      <c r="AR134" s="136"/>
      <c r="AS134" s="136"/>
      <c r="AT134" s="136"/>
      <c r="AU134" s="136"/>
      <c r="AV134" s="136"/>
    </row>
    <row r="135" spans="1:48" ht="20.2" hidden="1" customHeight="1" x14ac:dyDescent="0.4">
      <c r="B135" s="24" t="s">
        <v>64</v>
      </c>
      <c r="AP135" s="136"/>
      <c r="AQ135" s="136"/>
      <c r="AR135" s="136"/>
      <c r="AS135" s="136"/>
      <c r="AT135" s="136"/>
      <c r="AU135" s="136"/>
      <c r="AV135" s="136"/>
    </row>
    <row r="136" spans="1:48" ht="20.2" hidden="1" customHeight="1" x14ac:dyDescent="0.4"/>
    <row r="137" spans="1:48" ht="20.2" hidden="1" customHeight="1" x14ac:dyDescent="0.4">
      <c r="B137" s="26" t="s">
        <v>65</v>
      </c>
    </row>
    <row r="139" spans="1:48" ht="20.2" customHeight="1" x14ac:dyDescent="0.7">
      <c r="A139" s="30"/>
      <c r="B139" s="122" t="s">
        <v>72</v>
      </c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4"/>
    </row>
    <row r="140" spans="1:48" ht="20.2" customHeight="1" x14ac:dyDescent="0.65">
      <c r="B140" s="128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5"/>
      <c r="AQ140" s="126"/>
      <c r="AR140" s="126"/>
      <c r="AS140" s="126"/>
      <c r="AT140" s="126"/>
      <c r="AU140" s="126"/>
      <c r="AV140" s="127"/>
    </row>
    <row r="141" spans="1:48" ht="20.2" customHeight="1" x14ac:dyDescent="0.65">
      <c r="B141" s="129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5"/>
      <c r="AQ141" s="126"/>
      <c r="AR141" s="126"/>
      <c r="AS141" s="126"/>
      <c r="AT141" s="126"/>
      <c r="AU141" s="126"/>
      <c r="AV141" s="127"/>
    </row>
    <row r="142" spans="1:48" ht="21" customHeight="1" x14ac:dyDescent="0.65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65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view="pageBreakPreview" topLeftCell="A59" zoomScale="74" zoomScaleNormal="73" zoomScaleSheetLayoutView="74" workbookViewId="0">
      <pane xSplit="1" topLeftCell="B1" activePane="topRight" state="frozen"/>
      <selection pane="topRight" activeCell="CK65" sqref="CK65"/>
    </sheetView>
  </sheetViews>
  <sheetFormatPr defaultColWidth="22.88671875" defaultRowHeight="12.75" customHeight="1" x14ac:dyDescent="0.4"/>
  <cols>
    <col min="1" max="1" width="3.609375" style="82" customWidth="1"/>
    <col min="2" max="2" width="31.10937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09375" style="81" customWidth="1"/>
    <col min="29" max="31" width="2.6640625" style="81" customWidth="1"/>
    <col min="32" max="32" width="6" style="81" customWidth="1"/>
    <col min="33" max="34" width="6" style="81" hidden="1" customWidth="1"/>
    <col min="35" max="37" width="2.6640625" style="81" hidden="1" customWidth="1"/>
    <col min="38" max="40" width="6" style="81" hidden="1" customWidth="1"/>
    <col min="41" max="43" width="2.6640625" style="81" hidden="1" customWidth="1"/>
    <col min="44" max="46" width="6" style="81" hidden="1" customWidth="1"/>
    <col min="47" max="49" width="2.6640625" style="81" hidden="1" customWidth="1"/>
    <col min="50" max="52" width="6" style="81" hidden="1" customWidth="1"/>
    <col min="53" max="55" width="2.6640625" style="81" hidden="1" customWidth="1"/>
    <col min="56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21875" style="81" hidden="1" customWidth="1"/>
    <col min="81" max="81" width="8.109375" style="81" customWidth="1"/>
    <col min="82" max="82" width="6.21875" style="81" customWidth="1"/>
    <col min="83" max="85" width="4.6640625" style="81" customWidth="1"/>
    <col min="86" max="86" width="10.109375" style="81" customWidth="1"/>
    <col min="87" max="87" width="7.38671875" style="81" customWidth="1"/>
    <col min="88" max="93" width="3.6640625" style="76" customWidth="1"/>
    <col min="94" max="16384" width="22.88671875" style="76"/>
  </cols>
  <sheetData>
    <row r="1" spans="1:87" ht="12.75" customHeight="1" x14ac:dyDescent="0.4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9"/>
    </row>
    <row r="2" spans="1:87" ht="12.75" customHeight="1" x14ac:dyDescent="0.4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9"/>
    </row>
    <row r="3" spans="1:87" ht="12.75" customHeight="1" x14ac:dyDescent="0.4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9"/>
    </row>
    <row r="4" spans="1:87" ht="12.75" customHeight="1" x14ac:dyDescent="0.4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9"/>
    </row>
    <row r="5" spans="1:87" ht="12.75" customHeight="1" x14ac:dyDescent="0.4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9"/>
    </row>
    <row r="6" spans="1:87" ht="12.75" customHeight="1" x14ac:dyDescent="0.4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9"/>
    </row>
    <row r="7" spans="1:87" ht="12.75" customHeight="1" x14ac:dyDescent="0.4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9"/>
    </row>
    <row r="8" spans="1:87" ht="12.75" customHeight="1" x14ac:dyDescent="0.4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9"/>
    </row>
    <row r="9" spans="1:87" ht="12.75" customHeight="1" x14ac:dyDescent="0.4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9"/>
    </row>
    <row r="10" spans="1:87" ht="15" customHeight="1" x14ac:dyDescent="0.4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9"/>
    </row>
    <row r="11" spans="1:87" s="103" customFormat="1" ht="16.05" customHeight="1" x14ac:dyDescent="0.4">
      <c r="A11" s="106"/>
      <c r="B11" s="102" t="s">
        <v>1</v>
      </c>
      <c r="C11" s="140" t="s">
        <v>22</v>
      </c>
      <c r="D11" s="140"/>
      <c r="E11" s="140"/>
      <c r="F11" s="140"/>
      <c r="G11" s="140"/>
      <c r="H11" s="140"/>
      <c r="I11" s="140" t="s">
        <v>23</v>
      </c>
      <c r="J11" s="140"/>
      <c r="K11" s="140"/>
      <c r="L11" s="140"/>
      <c r="M11" s="140"/>
      <c r="N11" s="140"/>
      <c r="O11" s="140" t="s">
        <v>24</v>
      </c>
      <c r="P11" s="140"/>
      <c r="Q11" s="140"/>
      <c r="R11" s="140"/>
      <c r="S11" s="140"/>
      <c r="T11" s="140"/>
      <c r="U11" s="140" t="s">
        <v>25</v>
      </c>
      <c r="V11" s="140"/>
      <c r="W11" s="140"/>
      <c r="X11" s="140"/>
      <c r="Y11" s="140"/>
      <c r="Z11" s="140"/>
      <c r="AA11" s="140" t="s">
        <v>26</v>
      </c>
      <c r="AB11" s="140"/>
      <c r="AC11" s="140"/>
      <c r="AD11" s="140"/>
      <c r="AE11" s="140"/>
      <c r="AF11" s="140"/>
      <c r="AG11" s="140" t="s">
        <v>27</v>
      </c>
      <c r="AH11" s="140"/>
      <c r="AI11" s="140"/>
      <c r="AJ11" s="140"/>
      <c r="AK11" s="140"/>
      <c r="AL11" s="140"/>
      <c r="AM11" s="140" t="s">
        <v>28</v>
      </c>
      <c r="AN11" s="140"/>
      <c r="AO11" s="140"/>
      <c r="AP11" s="140"/>
      <c r="AQ11" s="140"/>
      <c r="AR11" s="140"/>
      <c r="AS11" s="140" t="s">
        <v>29</v>
      </c>
      <c r="AT11" s="140"/>
      <c r="AU11" s="140"/>
      <c r="AV11" s="140"/>
      <c r="AW11" s="140"/>
      <c r="AX11" s="140"/>
      <c r="AY11" s="140" t="s">
        <v>30</v>
      </c>
      <c r="AZ11" s="140"/>
      <c r="BA11" s="140"/>
      <c r="BB11" s="140"/>
      <c r="BC11" s="140"/>
      <c r="BD11" s="140"/>
      <c r="BE11" s="140" t="s">
        <v>31</v>
      </c>
      <c r="BF11" s="140"/>
      <c r="BG11" s="140"/>
      <c r="BH11" s="140"/>
      <c r="BI11" s="140"/>
      <c r="BJ11" s="140"/>
      <c r="BK11" s="140" t="s">
        <v>32</v>
      </c>
      <c r="BL11" s="140"/>
      <c r="BM11" s="140"/>
      <c r="BN11" s="140"/>
      <c r="BO11" s="140"/>
      <c r="BP11" s="140"/>
      <c r="BQ11" s="140" t="s">
        <v>33</v>
      </c>
      <c r="BR11" s="140"/>
      <c r="BS11" s="140"/>
      <c r="BT11" s="140"/>
      <c r="BU11" s="140"/>
      <c r="BV11" s="140"/>
      <c r="BW11" s="141" t="s">
        <v>34</v>
      </c>
      <c r="BX11" s="142"/>
      <c r="BY11" s="142"/>
      <c r="BZ11" s="142"/>
      <c r="CA11" s="142"/>
      <c r="CB11" s="143"/>
      <c r="CC11" s="140" t="s">
        <v>16</v>
      </c>
      <c r="CD11" s="140"/>
      <c r="CE11" s="140"/>
      <c r="CF11" s="140"/>
      <c r="CG11" s="140"/>
      <c r="CH11" s="107" t="s">
        <v>50</v>
      </c>
      <c r="CI11" s="102" t="s">
        <v>0</v>
      </c>
    </row>
    <row r="12" spans="1:87" s="81" customFormat="1" ht="16.05" customHeight="1" x14ac:dyDescent="0.4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4">
      <c r="A13" s="100">
        <v>1</v>
      </c>
      <c r="B13" s="93" t="s">
        <v>74</v>
      </c>
      <c r="C13" s="101">
        <v>3</v>
      </c>
      <c r="D13" s="101" t="s">
        <v>56</v>
      </c>
      <c r="E13" s="101">
        <v>1</v>
      </c>
      <c r="F13" s="101"/>
      <c r="G13" s="101"/>
      <c r="H13" s="101">
        <v>8</v>
      </c>
      <c r="I13" s="101">
        <v>3</v>
      </c>
      <c r="J13" s="101" t="s">
        <v>56</v>
      </c>
      <c r="K13" s="101">
        <v>1</v>
      </c>
      <c r="L13" s="101"/>
      <c r="M13" s="101"/>
      <c r="N13" s="101">
        <v>10.5</v>
      </c>
      <c r="O13" s="101">
        <v>3</v>
      </c>
      <c r="P13" s="101" t="s">
        <v>56</v>
      </c>
      <c r="Q13" s="101">
        <v>1</v>
      </c>
      <c r="R13" s="101"/>
      <c r="S13" s="101"/>
      <c r="T13" s="101">
        <v>9.5</v>
      </c>
      <c r="U13" s="101">
        <v>3</v>
      </c>
      <c r="V13" s="101" t="s">
        <v>56</v>
      </c>
      <c r="W13" s="101">
        <v>1</v>
      </c>
      <c r="X13" s="101"/>
      <c r="Y13" s="101"/>
      <c r="Z13" s="101">
        <v>10</v>
      </c>
      <c r="AA13" s="104">
        <v>3</v>
      </c>
      <c r="AB13" s="104" t="s">
        <v>56</v>
      </c>
      <c r="AC13" s="104">
        <v>1</v>
      </c>
      <c r="AD13" s="104"/>
      <c r="AE13" s="104"/>
      <c r="AF13" s="104">
        <v>9</v>
      </c>
      <c r="AG13" s="101"/>
      <c r="AH13" s="101"/>
      <c r="AI13" s="101"/>
      <c r="AJ13" s="101"/>
      <c r="AK13" s="101"/>
      <c r="AL13" s="101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1"/>
      <c r="AZ13" s="101"/>
      <c r="BA13" s="101"/>
      <c r="BB13" s="101"/>
      <c r="BC13" s="101"/>
      <c r="BD13" s="10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20">
        <f>C13+I13+O13+U13+AA13+AG13+AM13+AS13+AY13+BE13+BK13+BQ13+BW13</f>
        <v>15</v>
      </c>
      <c r="CD13" s="113">
        <f>H13+N13+T13+Z13+AF13+AL13+AR13+AX13+BD13+BJ13+BP13+BV13+CB13</f>
        <v>47</v>
      </c>
      <c r="CE13" s="101">
        <f>E13+K13+Q13+W13+AC13+AI13+AO13+AU13+BA13+BG13+BM13+BS13+BY13</f>
        <v>5</v>
      </c>
      <c r="CF13" s="101">
        <f>SUM(F13,L13,R13,X13,AD13,AJ13,AP13,AV13,BB13,BH13,BN13,BT13,BZ13)</f>
        <v>0</v>
      </c>
      <c r="CG13" s="101">
        <f>SUM(G13,M13,S13,Y13,AE13,AK13,AQ13,AW13,BC13,BI13,BO13,BU13,CA13)</f>
        <v>0</v>
      </c>
      <c r="CH13" s="101">
        <f>CE13+CF13+CG13</f>
        <v>5</v>
      </c>
      <c r="CI13" s="101"/>
    </row>
    <row r="14" spans="1:87" s="103" customFormat="1" ht="16.05" customHeight="1" x14ac:dyDescent="0.4">
      <c r="A14" s="100">
        <v>2</v>
      </c>
      <c r="B14" s="93" t="s">
        <v>87</v>
      </c>
      <c r="C14" s="101">
        <v>3</v>
      </c>
      <c r="D14" s="101" t="s">
        <v>56</v>
      </c>
      <c r="E14" s="101">
        <v>1</v>
      </c>
      <c r="F14" s="101"/>
      <c r="G14" s="101"/>
      <c r="H14" s="101">
        <v>8</v>
      </c>
      <c r="I14" s="101">
        <v>3</v>
      </c>
      <c r="J14" s="101" t="s">
        <v>56</v>
      </c>
      <c r="K14" s="101">
        <v>1</v>
      </c>
      <c r="L14" s="101"/>
      <c r="M14" s="101"/>
      <c r="N14" s="101">
        <v>10</v>
      </c>
      <c r="O14" s="101">
        <v>3</v>
      </c>
      <c r="P14" s="101" t="s">
        <v>56</v>
      </c>
      <c r="Q14" s="101">
        <v>1</v>
      </c>
      <c r="R14" s="101"/>
      <c r="S14" s="101"/>
      <c r="T14" s="101">
        <v>8.5</v>
      </c>
      <c r="U14" s="101">
        <v>3</v>
      </c>
      <c r="V14" s="101" t="s">
        <v>89</v>
      </c>
      <c r="W14" s="101">
        <v>1</v>
      </c>
      <c r="X14" s="101"/>
      <c r="Y14" s="101"/>
      <c r="Z14" s="101">
        <v>10</v>
      </c>
      <c r="AA14" s="101">
        <v>3</v>
      </c>
      <c r="AB14" s="101" t="s">
        <v>56</v>
      </c>
      <c r="AC14" s="101">
        <v>1</v>
      </c>
      <c r="AD14" s="101"/>
      <c r="AE14" s="101"/>
      <c r="AF14" s="101">
        <v>9</v>
      </c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20">
        <f>C14+I14+O14+U14+AA14+AG14+AM14+AS14+AY14+BE14+BK14+BQ14+BW14</f>
        <v>15</v>
      </c>
      <c r="CD14" s="102">
        <f>H14+N14+T14+Z14+AF14+AL14+AR14+AX14+BD14+BJ14+BP14+BV14+CB14</f>
        <v>45.5</v>
      </c>
      <c r="CE14" s="101">
        <f>E14+K14+Q14+W14+AC14+AI14+AO14+AU14+BA14+BG14+BM14+BS14+BY14</f>
        <v>5</v>
      </c>
      <c r="CF14" s="101">
        <f>SUM(F14,L14,R14,X14,AD14,AJ14,AP14,AV14,BB14,BH14,BN14,BT14,BZ14)</f>
        <v>0</v>
      </c>
      <c r="CG14" s="101">
        <f>SUM(G14,M14,S14,Y14,AE14,AK14,AQ14,AW14,BC14,BI14,BO14,BU14,CA14)</f>
        <v>0</v>
      </c>
      <c r="CH14" s="101">
        <f>CE14+CF14+CG14</f>
        <v>5</v>
      </c>
      <c r="CI14" s="101"/>
    </row>
    <row r="15" spans="1:87" s="103" customFormat="1" ht="16.05" customHeight="1" x14ac:dyDescent="0.4">
      <c r="A15" s="100">
        <v>3</v>
      </c>
      <c r="B15" s="93" t="s">
        <v>86</v>
      </c>
      <c r="C15" s="101">
        <v>3</v>
      </c>
      <c r="D15" s="101" t="s">
        <v>56</v>
      </c>
      <c r="E15" s="101">
        <v>1</v>
      </c>
      <c r="F15" s="101"/>
      <c r="G15" s="101"/>
      <c r="H15" s="101">
        <v>10</v>
      </c>
      <c r="I15" s="101">
        <v>3</v>
      </c>
      <c r="J15" s="101" t="s">
        <v>56</v>
      </c>
      <c r="K15" s="101">
        <v>1</v>
      </c>
      <c r="L15" s="101"/>
      <c r="M15" s="101"/>
      <c r="N15" s="101">
        <v>9</v>
      </c>
      <c r="O15" s="101">
        <v>3</v>
      </c>
      <c r="P15" s="101" t="s">
        <v>56</v>
      </c>
      <c r="Q15" s="101">
        <v>1</v>
      </c>
      <c r="R15" s="101"/>
      <c r="S15" s="101"/>
      <c r="T15" s="101">
        <v>9</v>
      </c>
      <c r="U15" s="101">
        <v>0</v>
      </c>
      <c r="V15" s="101" t="s">
        <v>57</v>
      </c>
      <c r="W15" s="101"/>
      <c r="X15" s="101">
        <v>1</v>
      </c>
      <c r="Y15" s="101"/>
      <c r="Z15" s="101">
        <v>5</v>
      </c>
      <c r="AA15" s="101">
        <v>3</v>
      </c>
      <c r="AB15" s="101" t="s">
        <v>56</v>
      </c>
      <c r="AC15" s="101">
        <v>1</v>
      </c>
      <c r="AD15" s="101"/>
      <c r="AE15" s="101"/>
      <c r="AF15" s="101">
        <v>9.5</v>
      </c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20">
        <f>C15+I15+O15+U15+AA15+AG15+AM15+AS15+AY15+BE15+BK15+BQ15+BW15</f>
        <v>12</v>
      </c>
      <c r="CD15" s="115">
        <f>H15+N15+T15+Z15+AF15+AL15+AR15+AX15+BD15+BJ15+BP15+BV15+CB15</f>
        <v>42.5</v>
      </c>
      <c r="CE15" s="101">
        <f>E15+K15+Q15+W15+AC15+AI15+AO15+AU15+BA15+BG15+BM15+BS15+BY15</f>
        <v>4</v>
      </c>
      <c r="CF15" s="101">
        <f>SUM(F15,L15,R15,X15,AD15,AJ15,AP15,AV15,BB15,BH15,BN15,BT15,BZ15)</f>
        <v>1</v>
      </c>
      <c r="CG15" s="101">
        <f>SUM(G15,M15,S15,Y15,AE15,AK15,AQ15,AW15,BC15,BI15,BO15,BU15,CA15)</f>
        <v>0</v>
      </c>
      <c r="CH15" s="101">
        <f>CE15+CF15+CG15</f>
        <v>5</v>
      </c>
      <c r="CI15" s="101"/>
    </row>
    <row r="16" spans="1:87" s="103" customFormat="1" ht="16.05" customHeight="1" x14ac:dyDescent="0.4">
      <c r="A16" s="100">
        <v>4</v>
      </c>
      <c r="B16" s="93" t="s">
        <v>75</v>
      </c>
      <c r="C16" s="101">
        <v>0</v>
      </c>
      <c r="D16" s="101" t="s">
        <v>57</v>
      </c>
      <c r="E16" s="101"/>
      <c r="F16" s="101">
        <v>1</v>
      </c>
      <c r="G16" s="101"/>
      <c r="H16" s="101">
        <v>7</v>
      </c>
      <c r="I16" s="101">
        <v>3</v>
      </c>
      <c r="J16" s="101" t="s">
        <v>56</v>
      </c>
      <c r="K16" s="101">
        <v>1</v>
      </c>
      <c r="L16" s="101"/>
      <c r="M16" s="101"/>
      <c r="N16" s="101">
        <v>10</v>
      </c>
      <c r="O16" s="101">
        <v>3</v>
      </c>
      <c r="P16" s="101" t="s">
        <v>56</v>
      </c>
      <c r="Q16" s="101">
        <v>1</v>
      </c>
      <c r="R16" s="101"/>
      <c r="S16" s="101"/>
      <c r="T16" s="101">
        <v>10</v>
      </c>
      <c r="U16" s="101">
        <v>3</v>
      </c>
      <c r="V16" s="101" t="s">
        <v>56</v>
      </c>
      <c r="W16" s="101">
        <v>1</v>
      </c>
      <c r="X16" s="101"/>
      <c r="Y16" s="101"/>
      <c r="Z16" s="101">
        <v>10</v>
      </c>
      <c r="AA16" s="104">
        <v>0</v>
      </c>
      <c r="AB16" s="104" t="s">
        <v>57</v>
      </c>
      <c r="AC16" s="104"/>
      <c r="AD16" s="104">
        <v>1</v>
      </c>
      <c r="AE16" s="104"/>
      <c r="AF16" s="104">
        <v>5.5</v>
      </c>
      <c r="AG16" s="104"/>
      <c r="AH16" s="104"/>
      <c r="AI16" s="104"/>
      <c r="AJ16" s="104"/>
      <c r="AK16" s="104"/>
      <c r="AL16" s="104"/>
      <c r="AM16" s="101"/>
      <c r="AN16" s="101"/>
      <c r="AO16" s="101"/>
      <c r="AP16" s="101"/>
      <c r="AQ16" s="101"/>
      <c r="AR16" s="101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20">
        <f>C16+I16+O16+U16+AA16+AG16+AM16+AS16+AY16+BE16+BK16+BQ16+BW16</f>
        <v>9</v>
      </c>
      <c r="CD16" s="119">
        <f>H16+N16+T16+Z16+AF16+AL16+AR16+AX16+BD16+BJ16+BP16+BV16+CB16</f>
        <v>42.5</v>
      </c>
      <c r="CE16" s="101">
        <f>E16+K16+Q16+W16+AC16+AI16+AO16+AU16+BA16+BG16+BM16+BS16+BY16</f>
        <v>3</v>
      </c>
      <c r="CF16" s="101">
        <f>SUM(F16,L16,R16,X16,AD16,AJ16,AP16,AV16,BB16,BH16,BN16,BT16,BZ16)</f>
        <v>2</v>
      </c>
      <c r="CG16" s="101">
        <f>SUM(G16,M16,S16,Y16,AE16,AK16,AQ16,AW16,BC16,BI16,BO16,BU16,CA16)</f>
        <v>0</v>
      </c>
      <c r="CH16" s="101">
        <f>CE16+CF16+CG16</f>
        <v>5</v>
      </c>
      <c r="CI16" s="101"/>
    </row>
    <row r="17" spans="1:87" s="103" customFormat="1" ht="16.05" customHeight="1" x14ac:dyDescent="0.4">
      <c r="A17" s="100">
        <v>5</v>
      </c>
      <c r="B17" s="93" t="s">
        <v>47</v>
      </c>
      <c r="C17" s="101">
        <v>3</v>
      </c>
      <c r="D17" s="101" t="s">
        <v>56</v>
      </c>
      <c r="E17" s="101">
        <v>1</v>
      </c>
      <c r="F17" s="101"/>
      <c r="G17" s="101"/>
      <c r="H17" s="101">
        <v>11.5</v>
      </c>
      <c r="I17" s="101">
        <v>0</v>
      </c>
      <c r="J17" s="101" t="s">
        <v>57</v>
      </c>
      <c r="K17" s="101"/>
      <c r="L17" s="101">
        <v>1</v>
      </c>
      <c r="M17" s="101"/>
      <c r="N17" s="101">
        <v>6</v>
      </c>
      <c r="O17" s="101">
        <v>0</v>
      </c>
      <c r="P17" s="101" t="s">
        <v>57</v>
      </c>
      <c r="Q17" s="101"/>
      <c r="R17" s="101">
        <v>1</v>
      </c>
      <c r="S17" s="101"/>
      <c r="T17" s="101">
        <v>6.5</v>
      </c>
      <c r="U17" s="101">
        <v>3</v>
      </c>
      <c r="V17" s="101" t="s">
        <v>56</v>
      </c>
      <c r="W17" s="101">
        <v>1</v>
      </c>
      <c r="X17" s="101"/>
      <c r="Y17" s="101"/>
      <c r="Z17" s="101">
        <v>8</v>
      </c>
      <c r="AA17" s="101">
        <v>3</v>
      </c>
      <c r="AB17" s="101" t="s">
        <v>56</v>
      </c>
      <c r="AC17" s="101">
        <v>1</v>
      </c>
      <c r="AD17" s="101"/>
      <c r="AE17" s="101"/>
      <c r="AF17" s="101">
        <v>9</v>
      </c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20">
        <f>C17+I17+O17+U17+AA17+AG17+AM17+AS17+AY17+BE17+BK17+BQ17+BW17</f>
        <v>9</v>
      </c>
      <c r="CD17" s="112">
        <f>SUM(H17,N17,T17,Z17,AF17,AL17,AR17,AX17,BD17)</f>
        <v>41</v>
      </c>
      <c r="CE17" s="101">
        <f>E17+K17+Q17+W17+AC17+AI17+AO17+AU17+BA17+BG17+BM17+BS17+BY17</f>
        <v>3</v>
      </c>
      <c r="CF17" s="101">
        <f>SUM(F17,L17,R17,X17,AD17,AJ17,AP17,AV17,BB17,BH17,BN17,BT17,BZ17)</f>
        <v>2</v>
      </c>
      <c r="CG17" s="101">
        <f>SUM(G17,M17,S17,Y17,AE17,AK17,AQ17,AW17,BC17,BI17,BO17,BU17,CA17)</f>
        <v>0</v>
      </c>
      <c r="CH17" s="101">
        <f>CE17+CF17+CG17</f>
        <v>5</v>
      </c>
      <c r="CI17" s="101"/>
    </row>
    <row r="18" spans="1:87" s="103" customFormat="1" ht="16.05" customHeight="1" x14ac:dyDescent="0.4">
      <c r="A18" s="100">
        <v>6</v>
      </c>
      <c r="B18" s="93" t="s">
        <v>36</v>
      </c>
      <c r="C18" s="101">
        <v>0</v>
      </c>
      <c r="D18" s="101" t="s">
        <v>57</v>
      </c>
      <c r="E18" s="101"/>
      <c r="F18" s="101">
        <v>1</v>
      </c>
      <c r="G18" s="101"/>
      <c r="H18" s="101">
        <v>7</v>
      </c>
      <c r="I18" s="101">
        <v>0</v>
      </c>
      <c r="J18" s="101" t="s">
        <v>57</v>
      </c>
      <c r="K18" s="101"/>
      <c r="L18" s="101">
        <v>1</v>
      </c>
      <c r="M18" s="101"/>
      <c r="N18" s="101">
        <v>4.5</v>
      </c>
      <c r="O18" s="101">
        <v>0</v>
      </c>
      <c r="P18" s="101" t="s">
        <v>57</v>
      </c>
      <c r="Q18" s="101"/>
      <c r="R18" s="101">
        <v>1</v>
      </c>
      <c r="S18" s="101"/>
      <c r="T18" s="101">
        <v>6</v>
      </c>
      <c r="U18" s="101">
        <v>3</v>
      </c>
      <c r="V18" s="101" t="s">
        <v>56</v>
      </c>
      <c r="W18" s="101">
        <v>1</v>
      </c>
      <c r="X18" s="101"/>
      <c r="Y18" s="101"/>
      <c r="Z18" s="101">
        <v>9</v>
      </c>
      <c r="AA18" s="101">
        <v>3</v>
      </c>
      <c r="AB18" s="101" t="s">
        <v>56</v>
      </c>
      <c r="AC18" s="101">
        <v>1</v>
      </c>
      <c r="AD18" s="101"/>
      <c r="AE18" s="101"/>
      <c r="AF18" s="101">
        <v>8.5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20">
        <f>C18+I18+O18+U18+AA18+AG18+AM18+AS18+AY18+BE18+BK18+BQ18+BW18</f>
        <v>6</v>
      </c>
      <c r="CD18" s="121">
        <f>H18+N18+T18+Z18+AF18+AL18+AR18+AX18+BD18+BJ18+BP18+BV18+CB18</f>
        <v>35</v>
      </c>
      <c r="CE18" s="101">
        <f>E18+K18+Q18+W18+AC18+AI18+AO18+AU18+BA18+BG18+BM18+BS18+BY18</f>
        <v>2</v>
      </c>
      <c r="CF18" s="101">
        <f>SUM(F18,L18,R18,X18,AD18,AJ18,AP18,AV18,BB18,BH18,BN18,BT18,BZ18)</f>
        <v>3</v>
      </c>
      <c r="CG18" s="101">
        <f>SUM(G18,M18,S18,Y18,AE18,AK18,AQ18,AW18,BC18,BI18,BO18,BU18,CA18)</f>
        <v>0</v>
      </c>
      <c r="CH18" s="101">
        <f>CE18+CF18+CG18</f>
        <v>5</v>
      </c>
      <c r="CI18" s="101"/>
    </row>
    <row r="19" spans="1:87" s="103" customFormat="1" ht="16.05" customHeight="1" x14ac:dyDescent="0.4">
      <c r="A19" s="100">
        <v>7</v>
      </c>
      <c r="B19" s="93" t="s">
        <v>21</v>
      </c>
      <c r="C19" s="101">
        <v>0</v>
      </c>
      <c r="D19" s="101" t="s">
        <v>57</v>
      </c>
      <c r="E19" s="101"/>
      <c r="F19" s="101">
        <v>1</v>
      </c>
      <c r="G19" s="101"/>
      <c r="H19" s="101">
        <v>7</v>
      </c>
      <c r="I19" s="101">
        <v>0</v>
      </c>
      <c r="J19" s="101" t="s">
        <v>57</v>
      </c>
      <c r="K19" s="101"/>
      <c r="L19" s="101">
        <v>1</v>
      </c>
      <c r="M19" s="101"/>
      <c r="N19" s="101">
        <v>5</v>
      </c>
      <c r="O19" s="101">
        <v>3</v>
      </c>
      <c r="P19" s="101" t="s">
        <v>56</v>
      </c>
      <c r="Q19" s="101">
        <v>1</v>
      </c>
      <c r="R19" s="101"/>
      <c r="S19" s="101"/>
      <c r="T19" s="101">
        <v>8</v>
      </c>
      <c r="U19" s="101">
        <v>0</v>
      </c>
      <c r="V19" s="101" t="s">
        <v>57</v>
      </c>
      <c r="W19" s="101"/>
      <c r="X19" s="101">
        <v>1</v>
      </c>
      <c r="Y19" s="101"/>
      <c r="Z19" s="101">
        <v>7</v>
      </c>
      <c r="AA19" s="101">
        <v>0</v>
      </c>
      <c r="AB19" s="101" t="s">
        <v>57</v>
      </c>
      <c r="AC19" s="101"/>
      <c r="AD19" s="101">
        <v>1</v>
      </c>
      <c r="AE19" s="101"/>
      <c r="AF19" s="101">
        <v>6</v>
      </c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20">
        <f>C19+I19+O19+U19+AA19+AG19+AM19+AS19+AY19+BE19+BK19+BQ19+BW19</f>
        <v>3</v>
      </c>
      <c r="CD19" s="114">
        <f>H19+N19+T19+Z19+AF19+AL19+AR19+AX19+BD19+BJ19+BP19+BV19+CB19</f>
        <v>33</v>
      </c>
      <c r="CE19" s="101">
        <f>E19+K19+Q19+W19+AC19+AI19+AO19+AU19+BA19+BG19+BM19+BS19+BY19</f>
        <v>1</v>
      </c>
      <c r="CF19" s="101">
        <f>SUM(F19,L19,R19,X19,AD19,AJ19,AP19,AV19,BB19,BH19,BN19,BT19,BZ19)</f>
        <v>4</v>
      </c>
      <c r="CG19" s="101">
        <f>SUM(G19,M19,S19,Y19,AE19,AK19,AQ19,AW19,BC19,BI19,BO19,BU19,CA19)</f>
        <v>0</v>
      </c>
      <c r="CH19" s="101">
        <f>CE19+CF19+CG19</f>
        <v>5</v>
      </c>
      <c r="CI19" s="101"/>
    </row>
    <row r="20" spans="1:87" s="103" customFormat="1" ht="16.05" customHeight="1" x14ac:dyDescent="0.4">
      <c r="A20" s="100">
        <v>8</v>
      </c>
      <c r="B20" s="93" t="s">
        <v>37</v>
      </c>
      <c r="C20" s="101">
        <v>0</v>
      </c>
      <c r="D20" s="101" t="s">
        <v>57</v>
      </c>
      <c r="E20" s="101"/>
      <c r="F20" s="101">
        <v>1</v>
      </c>
      <c r="G20" s="101"/>
      <c r="H20" s="101">
        <v>5</v>
      </c>
      <c r="I20" s="101">
        <v>3</v>
      </c>
      <c r="J20" s="101" t="s">
        <v>56</v>
      </c>
      <c r="K20" s="101">
        <v>1</v>
      </c>
      <c r="L20" s="101"/>
      <c r="M20" s="101"/>
      <c r="N20" s="101">
        <v>10</v>
      </c>
      <c r="O20" s="101">
        <v>0</v>
      </c>
      <c r="P20" s="101" t="s">
        <v>57</v>
      </c>
      <c r="Q20" s="101"/>
      <c r="R20" s="101">
        <v>1</v>
      </c>
      <c r="S20" s="101"/>
      <c r="T20" s="101">
        <v>5.5</v>
      </c>
      <c r="U20" s="101">
        <v>0</v>
      </c>
      <c r="V20" s="101" t="s">
        <v>57</v>
      </c>
      <c r="W20" s="101"/>
      <c r="X20" s="101">
        <v>1</v>
      </c>
      <c r="Y20" s="101"/>
      <c r="Z20" s="101">
        <v>6</v>
      </c>
      <c r="AA20" s="101">
        <v>0</v>
      </c>
      <c r="AB20" s="101" t="s">
        <v>57</v>
      </c>
      <c r="AC20" s="101"/>
      <c r="AD20" s="101">
        <v>1</v>
      </c>
      <c r="AE20" s="101"/>
      <c r="AF20" s="101">
        <v>6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20">
        <f>C20+I20+O20+U20+AA20+AG20+AM20+AS20+AY20+BE20+BK20+BQ20+BW20</f>
        <v>3</v>
      </c>
      <c r="CD20" s="102">
        <f>H20+N20+T20+Z20+AF20+AL20+AR20+AX20+BD20+BJ20+BP20+BV20+CB20</f>
        <v>32.5</v>
      </c>
      <c r="CE20" s="101">
        <f>E20+K20+Q20+W20+AC20+AI20+AO20+AU20+BA20+BG20+BM20+BS20+BY20</f>
        <v>1</v>
      </c>
      <c r="CF20" s="101">
        <f>SUM(F20,L20,R20,X20,AD20,AJ20,AP20,AV20,BB20,BH20,BN20,BT20,BZ20)</f>
        <v>4</v>
      </c>
      <c r="CG20" s="101">
        <f>SUM(G20,M20,S20,Y20,AE20,AK20,AQ20,AW20,BC20,BI20,BO20,BU20,CA20)</f>
        <v>0</v>
      </c>
      <c r="CH20" s="101">
        <f>CE20+CF20+CG20</f>
        <v>5</v>
      </c>
      <c r="CI20" s="101"/>
    </row>
    <row r="21" spans="1:87" s="103" customFormat="1" ht="16.05" customHeight="1" x14ac:dyDescent="0.4">
      <c r="A21" s="100">
        <v>9</v>
      </c>
      <c r="B21" s="93" t="s">
        <v>20</v>
      </c>
      <c r="C21" s="101">
        <v>3</v>
      </c>
      <c r="D21" s="101" t="s">
        <v>56</v>
      </c>
      <c r="E21" s="101">
        <v>1</v>
      </c>
      <c r="F21" s="101"/>
      <c r="G21" s="101"/>
      <c r="H21" s="101">
        <v>8</v>
      </c>
      <c r="I21" s="101">
        <v>0</v>
      </c>
      <c r="J21" s="101" t="s">
        <v>57</v>
      </c>
      <c r="K21" s="101"/>
      <c r="L21" s="101">
        <v>1</v>
      </c>
      <c r="M21" s="101"/>
      <c r="N21" s="101">
        <v>5</v>
      </c>
      <c r="O21" s="101">
        <v>0</v>
      </c>
      <c r="P21" s="101" t="s">
        <v>57</v>
      </c>
      <c r="Q21" s="101"/>
      <c r="R21" s="101">
        <v>1</v>
      </c>
      <c r="S21" s="101"/>
      <c r="T21" s="101">
        <v>5</v>
      </c>
      <c r="U21" s="101">
        <v>0</v>
      </c>
      <c r="V21" s="101" t="s">
        <v>57</v>
      </c>
      <c r="W21" s="101"/>
      <c r="X21" s="101">
        <v>1</v>
      </c>
      <c r="Y21" s="101"/>
      <c r="Z21" s="101">
        <v>5</v>
      </c>
      <c r="AA21" s="101"/>
      <c r="AB21" s="101" t="s">
        <v>57</v>
      </c>
      <c r="AC21" s="101"/>
      <c r="AD21" s="101">
        <v>1</v>
      </c>
      <c r="AE21" s="101"/>
      <c r="AF21" s="101">
        <v>6</v>
      </c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20">
        <f>C21+I21+O21+U21+AA21+AG21+AM21+AS21+AY21+BE21+BK21+BQ21+BW21</f>
        <v>3</v>
      </c>
      <c r="CD21" s="102">
        <f>H21+N21+T21+Z21+AF21+AL21+AR21+AX21+BD21+BJ21+BP21+BV21+CB21</f>
        <v>29</v>
      </c>
      <c r="CE21" s="101">
        <f>E21+K21+Q21+W21+AC21+AI21+AO21+AU21+BA21+BG21+BM21+BS21+BY21</f>
        <v>1</v>
      </c>
      <c r="CF21" s="101">
        <f>SUM(F21,L21,R21,X21,AD21,AJ21,AP21,AV21,BB21,BH21,BN21,BT21,BZ21)</f>
        <v>4</v>
      </c>
      <c r="CG21" s="101">
        <f>SUM(G21,M21,S21,Y21,AE21,AK21,AQ21,AW21,BC21,BI21,BO21,BU21,CA21)</f>
        <v>0</v>
      </c>
      <c r="CH21" s="101">
        <f>CE21+CF21+CG21</f>
        <v>5</v>
      </c>
      <c r="CI21" s="101"/>
    </row>
    <row r="22" spans="1:87" s="103" customFormat="1" ht="16.05" customHeight="1" x14ac:dyDescent="0.4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>
        <v>0</v>
      </c>
      <c r="V22" s="101" t="s">
        <v>57</v>
      </c>
      <c r="W22" s="101"/>
      <c r="X22" s="101">
        <v>1</v>
      </c>
      <c r="Y22" s="101"/>
      <c r="Z22" s="101">
        <v>5</v>
      </c>
      <c r="AA22" s="101">
        <v>0</v>
      </c>
      <c r="AB22" s="101" t="s">
        <v>57</v>
      </c>
      <c r="AC22" s="101"/>
      <c r="AD22" s="101">
        <v>1</v>
      </c>
      <c r="AE22" s="101"/>
      <c r="AF22" s="101">
        <v>6.5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20">
        <f>C22+I22+O22+U22+AA22+AG22+AM22+AS22+AY22+BE22+BK22+BQ22+BW22</f>
        <v>0</v>
      </c>
      <c r="CD22" s="102">
        <f>H22+N22+T22+Z22+AF22+AL22+AR22+AX22+BD22+BJ22+BP22+BV22+CB22</f>
        <v>27</v>
      </c>
      <c r="CE22" s="101">
        <f>E22+K22+Q22+W22+AC22+AI22+AO22+AU22+BA22+BG22+BM22+BS22+BY22</f>
        <v>0</v>
      </c>
      <c r="CF22" s="101">
        <f>SUM(F22,L22,R22,X22,AD22,AJ22,AP22,AV22,BB22,BH22,BN22,BT22,BZ22)</f>
        <v>5</v>
      </c>
      <c r="CG22" s="101">
        <f>SUM(G22,M22,S22,Y22,AE22,AK22,AQ22,AW22,BC22,BI22,BO22,BU22,CA22)</f>
        <v>0</v>
      </c>
      <c r="CH22" s="101">
        <f>CE22+CF22+CG22</f>
        <v>5</v>
      </c>
      <c r="CI22" s="101"/>
    </row>
    <row r="23" spans="1:87" s="81" customFormat="1" ht="16.05" customHeight="1" x14ac:dyDescent="0.4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4">
      <c r="A24" s="100">
        <v>1</v>
      </c>
      <c r="B24" s="93" t="s">
        <v>87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2</v>
      </c>
      <c r="J24" s="101" t="s">
        <v>56</v>
      </c>
      <c r="K24" s="101">
        <v>1</v>
      </c>
      <c r="L24" s="101"/>
      <c r="M24" s="101"/>
      <c r="N24" s="105"/>
      <c r="O24" s="101">
        <v>2</v>
      </c>
      <c r="P24" s="101" t="s">
        <v>56</v>
      </c>
      <c r="Q24" s="101">
        <v>1</v>
      </c>
      <c r="R24" s="101"/>
      <c r="S24" s="101"/>
      <c r="T24" s="105"/>
      <c r="U24" s="101">
        <v>2</v>
      </c>
      <c r="V24" s="101" t="s">
        <v>56</v>
      </c>
      <c r="W24" s="101">
        <v>1</v>
      </c>
      <c r="X24" s="101"/>
      <c r="Y24" s="101"/>
      <c r="Z24" s="105"/>
      <c r="AA24" s="104">
        <v>1</v>
      </c>
      <c r="AB24" s="104" t="s">
        <v>44</v>
      </c>
      <c r="AC24" s="104"/>
      <c r="AD24" s="104"/>
      <c r="AE24" s="104">
        <v>1</v>
      </c>
      <c r="AF24" s="105"/>
      <c r="AG24" s="104"/>
      <c r="AH24" s="104"/>
      <c r="AI24" s="104"/>
      <c r="AJ24" s="104"/>
      <c r="AK24" s="104"/>
      <c r="AL24" s="105"/>
      <c r="AM24" s="101"/>
      <c r="AN24" s="101"/>
      <c r="AO24" s="101"/>
      <c r="AP24" s="101"/>
      <c r="AQ24" s="101"/>
      <c r="AR24" s="105"/>
      <c r="AS24" s="104"/>
      <c r="AT24" s="104"/>
      <c r="AU24" s="104"/>
      <c r="AV24" s="104"/>
      <c r="AW24" s="104"/>
      <c r="AX24" s="105"/>
      <c r="AY24" s="104"/>
      <c r="AZ24" s="104"/>
      <c r="BA24" s="104"/>
      <c r="BB24" s="104"/>
      <c r="BC24" s="104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20">
        <f>C24+I24+O24+U24+AA24+AG24+AM24+AS24+AY24+BE24+BK24+BQ24+BW24</f>
        <v>8</v>
      </c>
      <c r="CD24" s="105"/>
      <c r="CE24" s="101">
        <f>E24+K24+Q24+W24+AC24+AI24+AO24+AU24+BA24+BG24+BM24+BS24+BY24</f>
        <v>3</v>
      </c>
      <c r="CF24" s="101">
        <f>SUM(F24,L24,R24,X24,AD24,AJ24,AP24,AV24,BB24,BH24,BN24,BT24,BZ24)</f>
        <v>0</v>
      </c>
      <c r="CG24" s="101">
        <f>SUM(G24,M24,S24,Y24,AE24,AK24,AQ24,AW24,BC24,BI24,BO24,BU24,CA24)</f>
        <v>2</v>
      </c>
      <c r="CH24" s="101">
        <f>CE24+CF24+CG24</f>
        <v>5</v>
      </c>
      <c r="CI24" s="101"/>
    </row>
    <row r="25" spans="1:87" s="103" customFormat="1" ht="16.05" customHeight="1" x14ac:dyDescent="0.4">
      <c r="A25" s="100">
        <v>2</v>
      </c>
      <c r="B25" s="93" t="s">
        <v>75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</v>
      </c>
      <c r="J25" s="101" t="s">
        <v>44</v>
      </c>
      <c r="K25" s="101"/>
      <c r="L25" s="101"/>
      <c r="M25" s="101">
        <v>1</v>
      </c>
      <c r="N25" s="105"/>
      <c r="O25" s="101">
        <v>2</v>
      </c>
      <c r="P25" s="101" t="s">
        <v>56</v>
      </c>
      <c r="Q25" s="101">
        <v>1</v>
      </c>
      <c r="R25" s="101"/>
      <c r="S25" s="101"/>
      <c r="T25" s="105"/>
      <c r="U25" s="101">
        <v>2</v>
      </c>
      <c r="V25" s="101" t="s">
        <v>56</v>
      </c>
      <c r="W25" s="101">
        <v>1</v>
      </c>
      <c r="X25" s="101"/>
      <c r="Y25" s="101"/>
      <c r="Z25" s="105"/>
      <c r="AA25" s="101">
        <v>1</v>
      </c>
      <c r="AB25" s="101" t="s">
        <v>44</v>
      </c>
      <c r="AC25" s="101"/>
      <c r="AD25" s="101"/>
      <c r="AE25" s="101">
        <v>1</v>
      </c>
      <c r="AF25" s="105"/>
      <c r="AG25" s="101"/>
      <c r="AH25" s="101"/>
      <c r="AI25" s="101"/>
      <c r="AJ25" s="101"/>
      <c r="AK25" s="101"/>
      <c r="AL25" s="105"/>
      <c r="AM25" s="101"/>
      <c r="AN25" s="101"/>
      <c r="AO25" s="101"/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20">
        <f>C25+I25+O25+U25+AA25+AG25+AM25+AS25+AY25+BE25+BK25+BQ25+BW25</f>
        <v>7</v>
      </c>
      <c r="CD25" s="105"/>
      <c r="CE25" s="101">
        <f>E25+K25+Q25+W25+AC25+AI25+AO25+AU25+BA25+BG25+BM25+BS25+BY25</f>
        <v>2</v>
      </c>
      <c r="CF25" s="101">
        <f>SUM(F25,L25,R25,X25,AD25,AJ25,AP25,AV25,BB25,BH25,BN25,BT25,BZ25)</f>
        <v>0</v>
      </c>
      <c r="CG25" s="101">
        <f>SUM(G25,M25,S25,Y25,AE25,AK25,AQ25,AW25,BC25,BI25,BO25,BU25,CA25)</f>
        <v>3</v>
      </c>
      <c r="CH25" s="101">
        <f>CE25+CF25+CG25</f>
        <v>5</v>
      </c>
      <c r="CI25" s="101"/>
    </row>
    <row r="26" spans="1:87" s="103" customFormat="1" ht="16.05" customHeight="1" x14ac:dyDescent="0.4">
      <c r="A26" s="100">
        <v>3</v>
      </c>
      <c r="B26" s="93" t="s">
        <v>74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</v>
      </c>
      <c r="J26" s="101" t="s">
        <v>44</v>
      </c>
      <c r="K26" s="101"/>
      <c r="L26" s="101"/>
      <c r="M26" s="101">
        <v>1</v>
      </c>
      <c r="N26" s="105"/>
      <c r="O26" s="101">
        <v>1</v>
      </c>
      <c r="P26" s="101" t="s">
        <v>44</v>
      </c>
      <c r="Q26" s="101"/>
      <c r="R26" s="101"/>
      <c r="S26" s="101">
        <v>1</v>
      </c>
      <c r="T26" s="105"/>
      <c r="U26" s="101">
        <v>2</v>
      </c>
      <c r="V26" s="101" t="s">
        <v>56</v>
      </c>
      <c r="W26" s="101">
        <v>1</v>
      </c>
      <c r="X26" s="101"/>
      <c r="Y26" s="101"/>
      <c r="Z26" s="105"/>
      <c r="AA26" s="101">
        <v>1</v>
      </c>
      <c r="AB26" s="101" t="s">
        <v>44</v>
      </c>
      <c r="AC26" s="101"/>
      <c r="AD26" s="101"/>
      <c r="AE26" s="101">
        <v>1</v>
      </c>
      <c r="AF26" s="105"/>
      <c r="AG26" s="101"/>
      <c r="AH26" s="101"/>
      <c r="AI26" s="101"/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20">
        <f>C26+I26+O26+U26+AA26+AG26+AM26+AS26+AY26+BE26+BK26+BQ26+BW26</f>
        <v>6</v>
      </c>
      <c r="CD26" s="105"/>
      <c r="CE26" s="101">
        <f>E26+K26+Q26+W26+AC26+AI26+AO26+AU26+BA26+BG26+BM26+BS26+BY26</f>
        <v>1</v>
      </c>
      <c r="CF26" s="101">
        <f>SUM(F26,L26,R26,X26,AD26,AJ26,AP26,AV26,BB26,BH26,BN26,BT26,BZ26)</f>
        <v>0</v>
      </c>
      <c r="CG26" s="101">
        <f>SUM(G26,M26,S26,Y26,AE26,AK26,AQ26,AW26,BC26,BI26,BO26,BU26,CA26)</f>
        <v>4</v>
      </c>
      <c r="CH26" s="101">
        <f>CE26+CF26+CG26</f>
        <v>5</v>
      </c>
      <c r="CI26" s="101"/>
    </row>
    <row r="27" spans="1:87" s="118" customFormat="1" ht="16.05" customHeight="1" x14ac:dyDescent="0.4">
      <c r="A27" s="100">
        <v>4</v>
      </c>
      <c r="B27" s="93" t="s">
        <v>86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1.5</v>
      </c>
      <c r="J27" s="101" t="s">
        <v>56</v>
      </c>
      <c r="K27" s="101">
        <v>1</v>
      </c>
      <c r="L27" s="101"/>
      <c r="M27" s="101"/>
      <c r="N27" s="105"/>
      <c r="O27" s="101">
        <v>2</v>
      </c>
      <c r="P27" s="101" t="s">
        <v>56</v>
      </c>
      <c r="Q27" s="101">
        <v>1</v>
      </c>
      <c r="R27" s="101"/>
      <c r="S27" s="101"/>
      <c r="T27" s="105"/>
      <c r="U27" s="101">
        <v>0</v>
      </c>
      <c r="V27" s="101" t="s">
        <v>57</v>
      </c>
      <c r="W27" s="101"/>
      <c r="X27" s="101">
        <v>1</v>
      </c>
      <c r="Y27" s="101"/>
      <c r="Z27" s="105"/>
      <c r="AA27" s="101">
        <v>1</v>
      </c>
      <c r="AB27" s="101" t="s">
        <v>44</v>
      </c>
      <c r="AC27" s="101"/>
      <c r="AD27" s="101"/>
      <c r="AE27" s="101">
        <v>1</v>
      </c>
      <c r="AF27" s="105"/>
      <c r="AG27" s="101"/>
      <c r="AH27" s="101"/>
      <c r="AI27" s="101"/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20">
        <f>C27+I27+O27+U27+AA27+AG27+AM27+AS27+AY27+BE27+BK27+BQ27+BW27</f>
        <v>5.5</v>
      </c>
      <c r="CD27" s="105"/>
      <c r="CE27" s="101">
        <f>E27+K27+Q27+W27+AC27+AI27+AO27+AU27+BA27+BG27+BM27+BS27+BY27</f>
        <v>2</v>
      </c>
      <c r="CF27" s="101">
        <f>SUM(F27,L27,R27,X27,AD27,AJ27,AP27,AV27,BB27,BH27,BN27,BT27,BZ27)</f>
        <v>1</v>
      </c>
      <c r="CG27" s="101">
        <f>SUM(G27,M27,S27,Y27,AE27,AK27,AQ27,AW27,BC27,BI27,BO27,BU27,CA27)</f>
        <v>2</v>
      </c>
      <c r="CH27" s="101">
        <f>CE27+CF27+CG27</f>
        <v>5</v>
      </c>
      <c r="CI27" s="101"/>
    </row>
    <row r="28" spans="1:87" s="103" customFormat="1" ht="16.05" customHeight="1" x14ac:dyDescent="0.4">
      <c r="A28" s="100">
        <v>5</v>
      </c>
      <c r="B28" s="93" t="s">
        <v>47</v>
      </c>
      <c r="C28" s="101">
        <v>2</v>
      </c>
      <c r="D28" s="101" t="s">
        <v>56</v>
      </c>
      <c r="E28" s="101">
        <v>1</v>
      </c>
      <c r="F28" s="101"/>
      <c r="G28" s="101"/>
      <c r="H28" s="105"/>
      <c r="I28" s="101">
        <v>0.5</v>
      </c>
      <c r="J28" s="101" t="s">
        <v>57</v>
      </c>
      <c r="K28" s="101"/>
      <c r="L28" s="101">
        <v>1</v>
      </c>
      <c r="M28" s="101"/>
      <c r="N28" s="105"/>
      <c r="O28" s="101">
        <v>0</v>
      </c>
      <c r="P28" s="101" t="s">
        <v>57</v>
      </c>
      <c r="Q28" s="101"/>
      <c r="R28" s="101">
        <v>1</v>
      </c>
      <c r="S28" s="101"/>
      <c r="T28" s="105"/>
      <c r="U28" s="101">
        <v>2</v>
      </c>
      <c r="V28" s="101" t="s">
        <v>56</v>
      </c>
      <c r="W28" s="101">
        <v>1</v>
      </c>
      <c r="X28" s="101"/>
      <c r="Y28" s="101"/>
      <c r="Z28" s="105"/>
      <c r="AA28" s="104">
        <v>1</v>
      </c>
      <c r="AB28" s="104" t="s">
        <v>90</v>
      </c>
      <c r="AC28" s="104"/>
      <c r="AD28" s="104"/>
      <c r="AE28" s="104">
        <v>1</v>
      </c>
      <c r="AF28" s="105"/>
      <c r="AG28" s="101"/>
      <c r="AH28" s="101"/>
      <c r="AI28" s="101"/>
      <c r="AJ28" s="101"/>
      <c r="AK28" s="101"/>
      <c r="AL28" s="105"/>
      <c r="AM28" s="104"/>
      <c r="AN28" s="104"/>
      <c r="AO28" s="104"/>
      <c r="AP28" s="104"/>
      <c r="AQ28" s="104"/>
      <c r="AR28" s="105"/>
      <c r="AS28" s="104"/>
      <c r="AT28" s="104"/>
      <c r="AU28" s="104"/>
      <c r="AV28" s="104"/>
      <c r="AW28" s="104"/>
      <c r="AX28" s="105"/>
      <c r="AY28" s="101"/>
      <c r="AZ28" s="101"/>
      <c r="BA28" s="101"/>
      <c r="BB28" s="101"/>
      <c r="BC28" s="101"/>
      <c r="BD28" s="105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20">
        <f>C28+I28+O28+U28+AA28+AG28+AM28+AS28+AY28+BE28+BK28+BQ28+BW28</f>
        <v>5.5</v>
      </c>
      <c r="CD28" s="105"/>
      <c r="CE28" s="101">
        <f>E28+K28+Q28+W28+AC28+AI28+AO28+AU28+BA28+BG28+BM28+BS28+BY28</f>
        <v>2</v>
      </c>
      <c r="CF28" s="101">
        <f>SUM(F28,L28,R28,X28,AD28,AJ28,AP28,AV28,BB28,BH28,BN28,BT28,BZ28)</f>
        <v>2</v>
      </c>
      <c r="CG28" s="101">
        <f>SUM(G28,M28,S28,Y28,AE28,AK28,AQ28,AW28,BC28,BI28,BO28,BU28,CA28)</f>
        <v>1</v>
      </c>
      <c r="CH28" s="101">
        <f>CE28+CF28+CG28</f>
        <v>5</v>
      </c>
      <c r="CI28" s="101"/>
    </row>
    <row r="29" spans="1:87" s="103" customFormat="1" ht="16.05" customHeight="1" x14ac:dyDescent="0.4">
      <c r="A29" s="100">
        <v>6</v>
      </c>
      <c r="B29" s="93" t="s">
        <v>37</v>
      </c>
      <c r="C29" s="101">
        <v>1</v>
      </c>
      <c r="D29" s="101" t="s">
        <v>44</v>
      </c>
      <c r="E29" s="101"/>
      <c r="F29" s="101"/>
      <c r="G29" s="101">
        <v>1</v>
      </c>
      <c r="H29" s="105"/>
      <c r="I29" s="101">
        <v>1</v>
      </c>
      <c r="J29" s="101" t="s">
        <v>44</v>
      </c>
      <c r="K29" s="101"/>
      <c r="L29" s="101"/>
      <c r="M29" s="101">
        <v>1</v>
      </c>
      <c r="N29" s="105"/>
      <c r="O29" s="101">
        <v>1</v>
      </c>
      <c r="P29" s="101" t="s">
        <v>44</v>
      </c>
      <c r="Q29" s="101"/>
      <c r="R29" s="101"/>
      <c r="S29" s="101">
        <v>1</v>
      </c>
      <c r="T29" s="105"/>
      <c r="U29" s="101">
        <v>1</v>
      </c>
      <c r="V29" s="101" t="s">
        <v>44</v>
      </c>
      <c r="W29" s="101"/>
      <c r="X29" s="101"/>
      <c r="Y29" s="101">
        <v>1</v>
      </c>
      <c r="Z29" s="105"/>
      <c r="AA29" s="101">
        <v>1</v>
      </c>
      <c r="AB29" s="101" t="s">
        <v>44</v>
      </c>
      <c r="AC29" s="101"/>
      <c r="AD29" s="101"/>
      <c r="AE29" s="101">
        <v>1</v>
      </c>
      <c r="AF29" s="105"/>
      <c r="AG29" s="101"/>
      <c r="AH29" s="101"/>
      <c r="AI29" s="101"/>
      <c r="AJ29" s="101"/>
      <c r="AK29" s="101"/>
      <c r="AL29" s="105"/>
      <c r="AM29" s="101"/>
      <c r="AN29" s="101"/>
      <c r="AO29" s="101"/>
      <c r="AP29" s="101"/>
      <c r="AQ29" s="101"/>
      <c r="AR29" s="105"/>
      <c r="AS29" s="101"/>
      <c r="AT29" s="101"/>
      <c r="AU29" s="101"/>
      <c r="AV29" s="101"/>
      <c r="AW29" s="101"/>
      <c r="AX29" s="105"/>
      <c r="AY29" s="101"/>
      <c r="AZ29" s="101"/>
      <c r="BA29" s="101"/>
      <c r="BB29" s="101"/>
      <c r="BC29" s="101"/>
      <c r="BD29" s="105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20">
        <f>C29+I29+O29+U29+AA29+AG29+AM29+AS29+AY29+BE29+BK29+BQ29+BW29</f>
        <v>5</v>
      </c>
      <c r="CD29" s="105"/>
      <c r="CE29" s="101">
        <f>E29+K29+Q29+W29+AC29+AI29+AO29+AU29+BA29+BG29+BM29+BS29+BY29</f>
        <v>0</v>
      </c>
      <c r="CF29" s="101">
        <f>SUM(F29,L29,R29,X29,AD29,AJ29,AP29,AV29,BB29,BH29,BN29,BT29,BZ29)</f>
        <v>0</v>
      </c>
      <c r="CG29" s="101">
        <f>SUM(G29,M29,S29,Y29,AE29,AK29,AQ29,AW29,BC29,BI29,BO29,BU29,CA29)</f>
        <v>5</v>
      </c>
      <c r="CH29" s="101">
        <f>CE29+CF29+CG29</f>
        <v>5</v>
      </c>
      <c r="CI29" s="117"/>
    </row>
    <row r="30" spans="1:87" s="103" customFormat="1" ht="16.05" customHeight="1" x14ac:dyDescent="0.4">
      <c r="A30" s="100">
        <v>7</v>
      </c>
      <c r="B30" s="93" t="s">
        <v>36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</v>
      </c>
      <c r="P30" s="101" t="s">
        <v>57</v>
      </c>
      <c r="Q30" s="101"/>
      <c r="R30" s="101">
        <v>1</v>
      </c>
      <c r="S30" s="101"/>
      <c r="T30" s="105"/>
      <c r="U30" s="101">
        <v>1</v>
      </c>
      <c r="V30" s="101" t="s">
        <v>44</v>
      </c>
      <c r="W30" s="101"/>
      <c r="X30" s="101"/>
      <c r="Y30" s="101">
        <v>1</v>
      </c>
      <c r="Z30" s="105"/>
      <c r="AA30" s="101">
        <v>2</v>
      </c>
      <c r="AB30" s="101" t="s">
        <v>56</v>
      </c>
      <c r="AC30" s="101">
        <v>1</v>
      </c>
      <c r="AD30" s="101"/>
      <c r="AE30" s="101"/>
      <c r="AF30" s="105"/>
      <c r="AG30" s="101"/>
      <c r="AH30" s="101"/>
      <c r="AI30" s="101"/>
      <c r="AJ30" s="101"/>
      <c r="AK30" s="101"/>
      <c r="AL30" s="105"/>
      <c r="AM30" s="101"/>
      <c r="AN30" s="101"/>
      <c r="AO30" s="101"/>
      <c r="AP30" s="101"/>
      <c r="AQ30" s="101"/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20">
        <f>C30+I30+O30+U30+AA30+AG30+AM30+AS30+AY30+BE30+BK30+BQ30+BW30</f>
        <v>5</v>
      </c>
      <c r="CD30" s="105"/>
      <c r="CE30" s="101">
        <f>E30+K30+Q30+W30+AC30+AI30+AO30+AU30+BA30+BG30+BM30+BS30+BY30</f>
        <v>1</v>
      </c>
      <c r="CF30" s="101">
        <f>SUM(F30,L30,R30,X30,AD30,AJ30,AP30,AV30,BB30,BH30,BN30,BT30,BZ30)</f>
        <v>1</v>
      </c>
      <c r="CG30" s="101">
        <f>SUM(G30,M30,S30,Y30,AE30,AK30,AQ30,AW30,BC30,BI30,BO30,BU30,CA30)</f>
        <v>3</v>
      </c>
      <c r="CH30" s="101">
        <f>CE30+CF30+CG30</f>
        <v>5</v>
      </c>
      <c r="CI30" s="101"/>
    </row>
    <row r="31" spans="1:87" s="103" customFormat="1" ht="16.05" customHeight="1" x14ac:dyDescent="0.4">
      <c r="A31" s="100">
        <v>8</v>
      </c>
      <c r="B31" s="116" t="s">
        <v>21</v>
      </c>
      <c r="C31" s="117">
        <v>1</v>
      </c>
      <c r="D31" s="117" t="s">
        <v>44</v>
      </c>
      <c r="E31" s="117"/>
      <c r="F31" s="117"/>
      <c r="G31" s="117">
        <v>1</v>
      </c>
      <c r="H31" s="117"/>
      <c r="I31" s="117">
        <v>1</v>
      </c>
      <c r="J31" s="117" t="s">
        <v>44</v>
      </c>
      <c r="K31" s="117"/>
      <c r="L31" s="117"/>
      <c r="M31" s="117">
        <v>1</v>
      </c>
      <c r="N31" s="117"/>
      <c r="O31" s="117">
        <v>1</v>
      </c>
      <c r="P31" s="117" t="s">
        <v>44</v>
      </c>
      <c r="Q31" s="117"/>
      <c r="R31" s="117"/>
      <c r="S31" s="117">
        <v>1</v>
      </c>
      <c r="T31" s="105"/>
      <c r="U31" s="101">
        <v>0</v>
      </c>
      <c r="V31" s="101" t="s">
        <v>57</v>
      </c>
      <c r="W31" s="101"/>
      <c r="X31" s="101">
        <v>1</v>
      </c>
      <c r="Y31" s="101"/>
      <c r="Z31" s="105"/>
      <c r="AA31" s="101">
        <v>1</v>
      </c>
      <c r="AB31" s="101" t="s">
        <v>44</v>
      </c>
      <c r="AC31" s="101"/>
      <c r="AD31" s="101"/>
      <c r="AE31" s="101">
        <v>1</v>
      </c>
      <c r="AF31" s="105"/>
      <c r="AG31" s="101"/>
      <c r="AH31" s="101"/>
      <c r="AI31" s="101"/>
      <c r="AJ31" s="101"/>
      <c r="AK31" s="101"/>
      <c r="AL31" s="105"/>
      <c r="AM31" s="101"/>
      <c r="AN31" s="101"/>
      <c r="AO31" s="101"/>
      <c r="AP31" s="101"/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20">
        <f>C31+I31+O31+U31+AA31+AG31+AM31+AS31+AY31+BE31+BK31+BQ31+BW31</f>
        <v>4</v>
      </c>
      <c r="CD31" s="105"/>
      <c r="CE31" s="101">
        <f>E31+K31+Q31+W31+AC31+AI31+AO31+AU31+BA31+BG31+BM31+BS31+BY31</f>
        <v>0</v>
      </c>
      <c r="CF31" s="101">
        <f>SUM(F31,L31,R31,X31,AD31,AJ31,AP31,AV31,BB31,BH31,BN31,BT31,BZ31)</f>
        <v>1</v>
      </c>
      <c r="CG31" s="101">
        <f>SUM(G31,M31,S31,Y31,AE31,AK31,AQ31,AW31,BC31,BI31,BO31,BU31,CA31)</f>
        <v>4</v>
      </c>
      <c r="CH31" s="101">
        <f>CE31+CF31+CG31</f>
        <v>5</v>
      </c>
      <c r="CI31" s="101"/>
    </row>
    <row r="32" spans="1:87" s="103" customFormat="1" ht="16.05" customHeight="1" x14ac:dyDescent="0.4">
      <c r="A32" s="100">
        <v>9</v>
      </c>
      <c r="B32" s="116" t="s">
        <v>20</v>
      </c>
      <c r="C32" s="117">
        <v>1</v>
      </c>
      <c r="D32" s="117" t="s">
        <v>44</v>
      </c>
      <c r="E32" s="117"/>
      <c r="F32" s="117"/>
      <c r="G32" s="117">
        <v>1</v>
      </c>
      <c r="H32" s="117"/>
      <c r="I32" s="117">
        <v>1</v>
      </c>
      <c r="J32" s="117" t="s">
        <v>44</v>
      </c>
      <c r="K32" s="117"/>
      <c r="L32" s="117"/>
      <c r="M32" s="117">
        <v>1</v>
      </c>
      <c r="N32" s="117"/>
      <c r="O32" s="117">
        <v>0</v>
      </c>
      <c r="P32" s="117" t="s">
        <v>57</v>
      </c>
      <c r="Q32" s="117"/>
      <c r="R32" s="117">
        <v>1</v>
      </c>
      <c r="S32" s="117"/>
      <c r="T32" s="105"/>
      <c r="U32" s="117">
        <v>0</v>
      </c>
      <c r="V32" s="117" t="s">
        <v>57</v>
      </c>
      <c r="W32" s="117"/>
      <c r="X32" s="117">
        <v>1</v>
      </c>
      <c r="Y32" s="117"/>
      <c r="Z32" s="105"/>
      <c r="AA32" s="117">
        <v>1</v>
      </c>
      <c r="AB32" s="117" t="s">
        <v>90</v>
      </c>
      <c r="AC32" s="117"/>
      <c r="AD32" s="117"/>
      <c r="AE32" s="117">
        <v>1</v>
      </c>
      <c r="AF32" s="105"/>
      <c r="AG32" s="117"/>
      <c r="AH32" s="117"/>
      <c r="AI32" s="117"/>
      <c r="AJ32" s="117"/>
      <c r="AK32" s="117"/>
      <c r="AL32" s="105"/>
      <c r="AM32" s="117"/>
      <c r="AN32" s="117"/>
      <c r="AO32" s="117"/>
      <c r="AP32" s="117"/>
      <c r="AQ32" s="117"/>
      <c r="AR32" s="105"/>
      <c r="AS32" s="117"/>
      <c r="AT32" s="117"/>
      <c r="AU32" s="117"/>
      <c r="AV32" s="117"/>
      <c r="AW32" s="117"/>
      <c r="AX32" s="105"/>
      <c r="AY32" s="117"/>
      <c r="AZ32" s="117"/>
      <c r="BA32" s="117"/>
      <c r="BB32" s="117"/>
      <c r="BC32" s="117"/>
      <c r="BD32" s="105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20">
        <f>C32+I32+O32+U32+AA32+AG32+AM32+AS32+AY32+BE32+BK32+BQ32+BW32</f>
        <v>3</v>
      </c>
      <c r="CD32" s="105"/>
      <c r="CE32" s="117">
        <f>E32+K32+Q32+W32+AC32+AI32+AO32+AU32+BA32+BG32+BM32+BS32+BY32</f>
        <v>0</v>
      </c>
      <c r="CF32" s="117">
        <f>SUM(F32,L32,R32,X32,AD32,AJ32,AP32,AV32,BB32,BH32,BN32,BT32,BZ32)</f>
        <v>2</v>
      </c>
      <c r="CG32" s="117">
        <f>SUM(G32,M32,S32,Y32,AE32,AK32,AQ32,AW32,BC32,BI32,BO32,BU32,CA32)</f>
        <v>3</v>
      </c>
      <c r="CH32" s="117">
        <f>CE32+CF32+CG32</f>
        <v>5</v>
      </c>
      <c r="CI32" s="101"/>
    </row>
    <row r="33" spans="1:87" s="103" customFormat="1" ht="16.05" customHeight="1" x14ac:dyDescent="0.4">
      <c r="A33" s="100">
        <v>10</v>
      </c>
      <c r="B33" s="116" t="s">
        <v>38</v>
      </c>
      <c r="C33" s="117">
        <v>0</v>
      </c>
      <c r="D33" s="117" t="s">
        <v>57</v>
      </c>
      <c r="E33" s="117"/>
      <c r="F33" s="117">
        <v>1</v>
      </c>
      <c r="G33" s="117"/>
      <c r="H33" s="117"/>
      <c r="I33" s="117">
        <v>0</v>
      </c>
      <c r="J33" s="117" t="s">
        <v>57</v>
      </c>
      <c r="K33" s="117"/>
      <c r="L33" s="117">
        <v>1</v>
      </c>
      <c r="M33" s="117"/>
      <c r="N33" s="117"/>
      <c r="O33" s="117">
        <v>1</v>
      </c>
      <c r="P33" s="117" t="s">
        <v>44</v>
      </c>
      <c r="Q33" s="117"/>
      <c r="R33" s="117"/>
      <c r="S33" s="117">
        <v>1</v>
      </c>
      <c r="T33" s="105"/>
      <c r="U33" s="101">
        <v>0</v>
      </c>
      <c r="V33" s="101" t="s">
        <v>57</v>
      </c>
      <c r="W33" s="101"/>
      <c r="X33" s="101">
        <v>1</v>
      </c>
      <c r="Y33" s="101"/>
      <c r="Z33" s="105"/>
      <c r="AA33" s="101">
        <v>0</v>
      </c>
      <c r="AB33" s="101" t="s">
        <v>57</v>
      </c>
      <c r="AC33" s="101"/>
      <c r="AD33" s="101">
        <v>1</v>
      </c>
      <c r="AE33" s="101"/>
      <c r="AF33" s="105"/>
      <c r="AG33" s="101"/>
      <c r="AH33" s="101"/>
      <c r="AI33" s="101"/>
      <c r="AJ33" s="101"/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20">
        <f>C33+I33+O33+U33+AA33+AG33+AM33+AS33+AY33+BE33+BK33+BQ33+BW33</f>
        <v>1</v>
      </c>
      <c r="CD33" s="105"/>
      <c r="CE33" s="101">
        <f>E33+K33+Q33+W33+AC33+AI33+AO33+AU33+BA33+BG33+BM33+BS33+BY33</f>
        <v>0</v>
      </c>
      <c r="CF33" s="101">
        <f>SUM(F33,L33,R33,X33,AD33,AJ33,AP33,AV33,BB33,BH33,BN33,BT33,BZ33)</f>
        <v>4</v>
      </c>
      <c r="CG33" s="101">
        <f>SUM(G33,M33,S33,Y33,AE33,AK33,AQ33,AW33,BC33,BI33,BO33,BU33,CA33)</f>
        <v>1</v>
      </c>
      <c r="CH33" s="101">
        <f>CE33+CF33+CG33</f>
        <v>5</v>
      </c>
      <c r="CI33" s="101"/>
    </row>
    <row r="34" spans="1:87" s="81" customFormat="1" ht="16.05" customHeight="1" x14ac:dyDescent="0.4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4">
      <c r="A35" s="100">
        <v>1</v>
      </c>
      <c r="B35" s="93" t="s">
        <v>74</v>
      </c>
      <c r="C35" s="101">
        <v>1.5</v>
      </c>
      <c r="D35" s="101" t="s">
        <v>44</v>
      </c>
      <c r="E35" s="101"/>
      <c r="F35" s="101"/>
      <c r="G35" s="101">
        <v>1</v>
      </c>
      <c r="H35" s="105"/>
      <c r="I35" s="101">
        <v>3</v>
      </c>
      <c r="J35" s="101" t="s">
        <v>56</v>
      </c>
      <c r="K35" s="101">
        <v>1</v>
      </c>
      <c r="L35" s="101"/>
      <c r="M35" s="101"/>
      <c r="N35" s="105"/>
      <c r="O35" s="101">
        <v>3</v>
      </c>
      <c r="P35" s="101" t="s">
        <v>56</v>
      </c>
      <c r="Q35" s="101">
        <v>1</v>
      </c>
      <c r="R35" s="101"/>
      <c r="S35" s="101"/>
      <c r="T35" s="105"/>
      <c r="U35" s="101">
        <v>1.5</v>
      </c>
      <c r="V35" s="101" t="s">
        <v>44</v>
      </c>
      <c r="W35" s="101"/>
      <c r="X35" s="101"/>
      <c r="Y35" s="101">
        <v>1</v>
      </c>
      <c r="Z35" s="105"/>
      <c r="AA35" s="101">
        <v>2</v>
      </c>
      <c r="AB35" s="101" t="s">
        <v>56</v>
      </c>
      <c r="AC35" s="101">
        <v>1</v>
      </c>
      <c r="AD35" s="101"/>
      <c r="AE35" s="101"/>
      <c r="AF35" s="105"/>
      <c r="AG35" s="101"/>
      <c r="AH35" s="101"/>
      <c r="AI35" s="101"/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20">
        <f>C35+I35+O35+U35+AA35+AG35+AM35+AS35+AY35+BE35+BK35+BQ35+BW35</f>
        <v>11</v>
      </c>
      <c r="CD35" s="105"/>
      <c r="CE35" s="101">
        <f>E35+K35+Q35+W35+AC35+AI35+AO35+AU35+BA35+BG35+BM35+BS35+BY35</f>
        <v>3</v>
      </c>
      <c r="CF35" s="101">
        <f>SUM(F35,L35,R35,X35,AD35,AJ35,AP35,AV35,BB35,BH35,BN35,BT35,BZ35)</f>
        <v>0</v>
      </c>
      <c r="CG35" s="101">
        <f>SUM(G35,M35,S35,Y35,AE35,AK35,AQ35,AW35,BC35,BI35,BO35,BU35,CA35)</f>
        <v>2</v>
      </c>
      <c r="CH35" s="101">
        <f>CE35+CF35+CG35</f>
        <v>5</v>
      </c>
      <c r="CI35" s="101"/>
    </row>
    <row r="36" spans="1:87" s="103" customFormat="1" ht="16.05" customHeight="1" x14ac:dyDescent="0.4">
      <c r="A36" s="100">
        <v>2</v>
      </c>
      <c r="B36" s="93" t="s">
        <v>86</v>
      </c>
      <c r="C36" s="101">
        <v>3</v>
      </c>
      <c r="D36" s="101" t="s">
        <v>56</v>
      </c>
      <c r="E36" s="101">
        <v>1</v>
      </c>
      <c r="F36" s="101"/>
      <c r="G36" s="101"/>
      <c r="H36" s="105"/>
      <c r="I36" s="101">
        <v>2.5</v>
      </c>
      <c r="J36" s="101" t="s">
        <v>56</v>
      </c>
      <c r="K36" s="101">
        <v>1</v>
      </c>
      <c r="L36" s="101"/>
      <c r="M36" s="101"/>
      <c r="N36" s="105"/>
      <c r="O36" s="101">
        <v>2</v>
      </c>
      <c r="P36" s="101" t="s">
        <v>56</v>
      </c>
      <c r="Q36" s="101">
        <v>1</v>
      </c>
      <c r="R36" s="101"/>
      <c r="S36" s="101"/>
      <c r="T36" s="105"/>
      <c r="U36" s="101">
        <v>1.5</v>
      </c>
      <c r="V36" s="101" t="s">
        <v>44</v>
      </c>
      <c r="W36" s="101"/>
      <c r="X36" s="101"/>
      <c r="Y36" s="101">
        <v>1</v>
      </c>
      <c r="Z36" s="105"/>
      <c r="AA36" s="101">
        <v>2</v>
      </c>
      <c r="AB36" s="101" t="s">
        <v>56</v>
      </c>
      <c r="AC36" s="101">
        <v>1</v>
      </c>
      <c r="AD36" s="101"/>
      <c r="AE36" s="101"/>
      <c r="AF36" s="105"/>
      <c r="AG36" s="101"/>
      <c r="AH36" s="101"/>
      <c r="AI36" s="101"/>
      <c r="AJ36" s="101"/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20">
        <f>C36+I36+O36+U36+AA36+AG36+AM36+AS36+AY36+BE36+BK36+BQ36+BW36</f>
        <v>11</v>
      </c>
      <c r="CD36" s="105"/>
      <c r="CE36" s="101">
        <f>E36+K36+Q36+W36+AC36+AI36+AO36+AU36+BA36+BG36+BM36+BS36+BY36</f>
        <v>4</v>
      </c>
      <c r="CF36" s="101">
        <f>SUM(F36,L36,R36,X36,AD36,AJ36,AP36,AV36,BB36,BH36,BN36,BT36,BZ36)</f>
        <v>0</v>
      </c>
      <c r="CG36" s="101">
        <f>SUM(G36,M36,S36,Y36,AE36,AK36,AQ36,AW36,BC36,BI36,BO36,BU36,CA36)</f>
        <v>1</v>
      </c>
      <c r="CH36" s="101">
        <f>CE36+CF36+CG36</f>
        <v>5</v>
      </c>
      <c r="CI36" s="101"/>
    </row>
    <row r="37" spans="1:87" s="103" customFormat="1" ht="16.05" customHeight="1" x14ac:dyDescent="0.4">
      <c r="A37" s="100">
        <v>3</v>
      </c>
      <c r="B37" s="93" t="s">
        <v>20</v>
      </c>
      <c r="C37" s="101">
        <v>1</v>
      </c>
      <c r="D37" s="101" t="s">
        <v>57</v>
      </c>
      <c r="E37" s="101"/>
      <c r="F37" s="101">
        <v>1</v>
      </c>
      <c r="G37" s="101"/>
      <c r="H37" s="105"/>
      <c r="I37" s="101">
        <v>2</v>
      </c>
      <c r="J37" s="101" t="s">
        <v>56</v>
      </c>
      <c r="K37" s="101">
        <v>1</v>
      </c>
      <c r="L37" s="101"/>
      <c r="M37" s="101"/>
      <c r="N37" s="105"/>
      <c r="O37" s="101">
        <v>3</v>
      </c>
      <c r="P37" s="101" t="s">
        <v>56</v>
      </c>
      <c r="Q37" s="101">
        <v>1</v>
      </c>
      <c r="R37" s="101"/>
      <c r="S37" s="101"/>
      <c r="T37" s="105"/>
      <c r="U37" s="101">
        <v>1</v>
      </c>
      <c r="V37" s="101" t="s">
        <v>57</v>
      </c>
      <c r="W37" s="101"/>
      <c r="X37" s="101">
        <v>1</v>
      </c>
      <c r="Y37" s="101"/>
      <c r="Z37" s="105"/>
      <c r="AA37" s="101">
        <v>2</v>
      </c>
      <c r="AB37" s="101" t="s">
        <v>56</v>
      </c>
      <c r="AC37" s="101">
        <v>1</v>
      </c>
      <c r="AD37" s="101"/>
      <c r="AE37" s="101"/>
      <c r="AF37" s="105"/>
      <c r="AG37" s="101"/>
      <c r="AH37" s="101"/>
      <c r="AI37" s="101"/>
      <c r="AJ37" s="101"/>
      <c r="AK37" s="101"/>
      <c r="AL37" s="105"/>
      <c r="AM37" s="101"/>
      <c r="AN37" s="101"/>
      <c r="AO37" s="101"/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20">
        <f>C37+I37+O37+U37+AA37+AG37+AM37+AS37+AY37+BE37+BK37+BQ37+BW37</f>
        <v>9</v>
      </c>
      <c r="CD37" s="105"/>
      <c r="CE37" s="101">
        <f>E37+K37+Q37+W37+AC37+AI37+AO37+AU37+BA37+BG37+BM37+BS37+BY37</f>
        <v>3</v>
      </c>
      <c r="CF37" s="101">
        <f>SUM(F37,L37,R37,X37,AD37,AJ37,AP37,AV37,BB37,BH37,BN37,BT37,BZ37)</f>
        <v>2</v>
      </c>
      <c r="CG37" s="101">
        <f>SUM(G37,M37,S37,Y37,AE37,AK37,AQ37,AW37,BC37,BI37,BO37,BU37,CA37)</f>
        <v>0</v>
      </c>
      <c r="CH37" s="101">
        <f>CE37+CF37+CG37</f>
        <v>5</v>
      </c>
      <c r="CI37" s="101"/>
    </row>
    <row r="38" spans="1:87" s="103" customFormat="1" ht="16.05" customHeight="1" x14ac:dyDescent="0.4">
      <c r="A38" s="100">
        <v>4</v>
      </c>
      <c r="B38" s="93" t="s">
        <v>87</v>
      </c>
      <c r="C38" s="101">
        <v>1</v>
      </c>
      <c r="D38" s="101" t="s">
        <v>57</v>
      </c>
      <c r="E38" s="101"/>
      <c r="F38" s="101">
        <v>1</v>
      </c>
      <c r="G38" s="101"/>
      <c r="H38" s="105"/>
      <c r="I38" s="101">
        <v>2</v>
      </c>
      <c r="J38" s="101" t="s">
        <v>56</v>
      </c>
      <c r="K38" s="101">
        <v>1</v>
      </c>
      <c r="L38" s="101"/>
      <c r="M38" s="101"/>
      <c r="N38" s="105"/>
      <c r="O38" s="101">
        <v>2</v>
      </c>
      <c r="P38" s="101" t="s">
        <v>56</v>
      </c>
      <c r="Q38" s="101">
        <v>1</v>
      </c>
      <c r="R38" s="101"/>
      <c r="S38" s="101"/>
      <c r="T38" s="105"/>
      <c r="U38" s="101">
        <v>2</v>
      </c>
      <c r="V38" s="101" t="s">
        <v>56</v>
      </c>
      <c r="W38" s="101">
        <v>1</v>
      </c>
      <c r="X38" s="101"/>
      <c r="Y38" s="101"/>
      <c r="Z38" s="105"/>
      <c r="AA38" s="101">
        <v>1</v>
      </c>
      <c r="AB38" s="101" t="s">
        <v>57</v>
      </c>
      <c r="AC38" s="101"/>
      <c r="AD38" s="101">
        <v>1</v>
      </c>
      <c r="AE38" s="101"/>
      <c r="AF38" s="105"/>
      <c r="AG38" s="101"/>
      <c r="AH38" s="101"/>
      <c r="AI38" s="101"/>
      <c r="AJ38" s="101"/>
      <c r="AK38" s="101"/>
      <c r="AL38" s="105"/>
      <c r="AM38" s="101"/>
      <c r="AN38" s="101"/>
      <c r="AO38" s="101"/>
      <c r="AP38" s="101"/>
      <c r="AQ38" s="101"/>
      <c r="AR38" s="105"/>
      <c r="AS38" s="101"/>
      <c r="AT38" s="101"/>
      <c r="AU38" s="101"/>
      <c r="AV38" s="101"/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20">
        <f>C38+I38+O38+U38+AA38+AG38+AM38+AS38+AY38+BE38+BK38+BQ38+BW38</f>
        <v>8</v>
      </c>
      <c r="CD38" s="105"/>
      <c r="CE38" s="101">
        <f>E38+K38+Q38+W38+AC38+AI38+AO38+AU38+BA38+BG38+BM38+BS38+BY38</f>
        <v>3</v>
      </c>
      <c r="CF38" s="101">
        <f>SUM(F38,L38,R38,X38,AD38,AJ38,AP38,AV38,BB38,BH38,BN38,BT38,BZ38)</f>
        <v>2</v>
      </c>
      <c r="CG38" s="101">
        <f>SUM(G38,M38,S38,Y38,AE38,AK38,AQ38,AW38,BC38,BI38,BO38,BU38,CA38)</f>
        <v>0</v>
      </c>
      <c r="CH38" s="101">
        <f>CE38+CF38+CG38</f>
        <v>5</v>
      </c>
      <c r="CI38" s="101"/>
    </row>
    <row r="39" spans="1:87" s="103" customFormat="1" ht="16.05" customHeight="1" x14ac:dyDescent="0.4">
      <c r="A39" s="100">
        <v>5</v>
      </c>
      <c r="B39" s="93" t="s">
        <v>75</v>
      </c>
      <c r="C39" s="101">
        <v>1.5</v>
      </c>
      <c r="D39" s="101" t="s">
        <v>44</v>
      </c>
      <c r="E39" s="101"/>
      <c r="F39" s="101"/>
      <c r="G39" s="101">
        <v>1</v>
      </c>
      <c r="H39" s="105"/>
      <c r="I39" s="101">
        <v>3</v>
      </c>
      <c r="J39" s="101" t="s">
        <v>56</v>
      </c>
      <c r="K39" s="101">
        <v>1</v>
      </c>
      <c r="L39" s="101"/>
      <c r="M39" s="101"/>
      <c r="N39" s="105"/>
      <c r="O39" s="101">
        <v>0</v>
      </c>
      <c r="P39" s="101" t="s">
        <v>57</v>
      </c>
      <c r="Q39" s="101"/>
      <c r="R39" s="101">
        <v>1</v>
      </c>
      <c r="S39" s="101"/>
      <c r="T39" s="105"/>
      <c r="U39" s="101">
        <v>2</v>
      </c>
      <c r="V39" s="101" t="s">
        <v>56</v>
      </c>
      <c r="W39" s="101">
        <v>1</v>
      </c>
      <c r="X39" s="101"/>
      <c r="Y39" s="101"/>
      <c r="Z39" s="105"/>
      <c r="AA39" s="104">
        <v>1</v>
      </c>
      <c r="AB39" s="104" t="s">
        <v>57</v>
      </c>
      <c r="AC39" s="104"/>
      <c r="AD39" s="104">
        <v>1</v>
      </c>
      <c r="AE39" s="104"/>
      <c r="AF39" s="105"/>
      <c r="AG39" s="104"/>
      <c r="AH39" s="104"/>
      <c r="AI39" s="104"/>
      <c r="AJ39" s="104"/>
      <c r="AK39" s="104"/>
      <c r="AL39" s="105"/>
      <c r="AM39" s="104"/>
      <c r="AN39" s="104"/>
      <c r="AO39" s="104"/>
      <c r="AP39" s="104"/>
      <c r="AQ39" s="104"/>
      <c r="AR39" s="105"/>
      <c r="AS39" s="104"/>
      <c r="AT39" s="104"/>
      <c r="AU39" s="104"/>
      <c r="AV39" s="104"/>
      <c r="AW39" s="104"/>
      <c r="AX39" s="105"/>
      <c r="AY39" s="104"/>
      <c r="AZ39" s="104"/>
      <c r="BA39" s="104"/>
      <c r="BB39" s="104"/>
      <c r="BC39" s="104"/>
      <c r="BD39" s="105"/>
      <c r="BE39" s="101"/>
      <c r="BF39" s="101"/>
      <c r="BG39" s="101"/>
      <c r="BH39" s="101"/>
      <c r="BI39" s="101"/>
      <c r="BJ39" s="101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1"/>
      <c r="BX39" s="101"/>
      <c r="BY39" s="101"/>
      <c r="BZ39" s="101"/>
      <c r="CA39" s="101"/>
      <c r="CB39" s="104"/>
      <c r="CC39" s="120">
        <f>C39+I39+O39+U39+AA39+AG39+AM39+AS39+AY39+BE39+BK39+BQ39+BW39</f>
        <v>7.5</v>
      </c>
      <c r="CD39" s="105"/>
      <c r="CE39" s="101">
        <f>E39+K39+Q39+W39+AC39+AI39+AO39+AU39+BA39+BG39+BM39+BS39+BY39</f>
        <v>2</v>
      </c>
      <c r="CF39" s="101">
        <f>SUM(F39,L39,R39,X39,AD39,AJ39,AP39,AV39,BB39,BH39,BN39,BT39,BZ39)</f>
        <v>2</v>
      </c>
      <c r="CG39" s="101">
        <f>SUM(G39,M39,S39,Y39,AE39,AK39,AQ39,AW39,BC39,BI39,BO39,BU39,CA39)</f>
        <v>1</v>
      </c>
      <c r="CH39" s="101">
        <f>CE39+CF39+CG39</f>
        <v>5</v>
      </c>
      <c r="CI39" s="101"/>
    </row>
    <row r="40" spans="1:87" s="103" customFormat="1" ht="16.05" customHeight="1" x14ac:dyDescent="0.4">
      <c r="A40" s="100">
        <v>6</v>
      </c>
      <c r="B40" s="93" t="s">
        <v>21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2.5</v>
      </c>
      <c r="P40" s="101" t="s">
        <v>56</v>
      </c>
      <c r="Q40" s="101">
        <v>1</v>
      </c>
      <c r="R40" s="101"/>
      <c r="S40" s="101"/>
      <c r="T40" s="105"/>
      <c r="U40" s="101">
        <v>1</v>
      </c>
      <c r="V40" s="101" t="s">
        <v>57</v>
      </c>
      <c r="W40" s="101"/>
      <c r="X40" s="101">
        <v>1</v>
      </c>
      <c r="Y40" s="101"/>
      <c r="Z40" s="105"/>
      <c r="AA40" s="101">
        <v>1</v>
      </c>
      <c r="AB40" s="101" t="s">
        <v>57</v>
      </c>
      <c r="AC40" s="101"/>
      <c r="AD40" s="101">
        <v>1</v>
      </c>
      <c r="AE40" s="101"/>
      <c r="AF40" s="105"/>
      <c r="AG40" s="101"/>
      <c r="AH40" s="101"/>
      <c r="AI40" s="101"/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20">
        <f>C40+I40+O40+U40+AA40+AG40+AM40+AS40+AY40+BE40+BK40+BQ40+BW40</f>
        <v>6.5</v>
      </c>
      <c r="CD40" s="105"/>
      <c r="CE40" s="101">
        <f>E40+K40+Q40+W40+AC40+AI40+AO40+AU40+BA40+BG40+BM40+BS40+BY40</f>
        <v>2</v>
      </c>
      <c r="CF40" s="101">
        <f>SUM(F40,L40,R40,X40,AD40,AJ40,AP40,AV40,BB40,BH40,BN40,BT40,BZ40)</f>
        <v>3</v>
      </c>
      <c r="CG40" s="101">
        <f>SUM(G40,M40,S40,Y40,AE40,AK40,AQ40,AW40,BC40,BI40,BO40,BU40,CA40)</f>
        <v>0</v>
      </c>
      <c r="CH40" s="101">
        <f>CE40+CF40+CG40</f>
        <v>5</v>
      </c>
      <c r="CI40" s="101"/>
    </row>
    <row r="41" spans="1:87" s="103" customFormat="1" ht="16.05" customHeight="1" x14ac:dyDescent="0.4">
      <c r="A41" s="100">
        <v>7</v>
      </c>
      <c r="B41" s="93" t="s">
        <v>36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>
        <v>1</v>
      </c>
      <c r="P41" s="101" t="s">
        <v>57</v>
      </c>
      <c r="Q41" s="101"/>
      <c r="R41" s="101">
        <v>1</v>
      </c>
      <c r="S41" s="101"/>
      <c r="T41" s="105"/>
      <c r="U41" s="101">
        <v>1.5</v>
      </c>
      <c r="V41" s="101" t="s">
        <v>44</v>
      </c>
      <c r="W41" s="101"/>
      <c r="X41" s="101"/>
      <c r="Y41" s="101">
        <v>1</v>
      </c>
      <c r="Z41" s="105"/>
      <c r="AA41" s="101">
        <v>1.5</v>
      </c>
      <c r="AB41" s="101" t="s">
        <v>44</v>
      </c>
      <c r="AC41" s="101"/>
      <c r="AD41" s="101"/>
      <c r="AE41" s="101">
        <v>1</v>
      </c>
      <c r="AF41" s="105"/>
      <c r="AG41" s="101"/>
      <c r="AH41" s="101"/>
      <c r="AI41" s="101"/>
      <c r="AJ41" s="101"/>
      <c r="AK41" s="101"/>
      <c r="AL41" s="105"/>
      <c r="AM41" s="101"/>
      <c r="AN41" s="101"/>
      <c r="AO41" s="101"/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20">
        <f>C41+I41+O41+U41+AA41+AG41+AM41+AS41+AY41+BE41+BK41+BQ41+BW41</f>
        <v>6</v>
      </c>
      <c r="CD41" s="105"/>
      <c r="CE41" s="101">
        <f>E41+K41+Q41+W41+AC41+AI41+AO41+AU41+BA41+BG41+BM41+BS41+BY41</f>
        <v>1</v>
      </c>
      <c r="CF41" s="101">
        <f>SUM(F41,L41,R41,X41,AD41,AJ41,AP41,AV41,BB41,BH41,BN41,BT41,BZ41)</f>
        <v>2</v>
      </c>
      <c r="CG41" s="101">
        <f>SUM(G41,M41,S41,Y41,AE41,AK41,AQ41,AW41,BC41,BI41,BO41,BU41,CA41)</f>
        <v>2</v>
      </c>
      <c r="CH41" s="101">
        <f>CE41+CF41+CG41</f>
        <v>5</v>
      </c>
      <c r="CI41" s="101"/>
    </row>
    <row r="42" spans="1:87" s="103" customFormat="1" ht="16.05" customHeight="1" x14ac:dyDescent="0.4">
      <c r="A42" s="100">
        <v>8</v>
      </c>
      <c r="B42" s="93" t="s">
        <v>47</v>
      </c>
      <c r="C42" s="101">
        <v>1.5</v>
      </c>
      <c r="D42" s="101" t="s">
        <v>44</v>
      </c>
      <c r="E42" s="101"/>
      <c r="F42" s="101"/>
      <c r="G42" s="101">
        <v>1</v>
      </c>
      <c r="H42" s="105"/>
      <c r="I42" s="101">
        <v>0.5</v>
      </c>
      <c r="J42" s="101" t="s">
        <v>57</v>
      </c>
      <c r="K42" s="101"/>
      <c r="L42" s="101">
        <v>1</v>
      </c>
      <c r="M42" s="101"/>
      <c r="N42" s="105"/>
      <c r="O42" s="101">
        <v>1</v>
      </c>
      <c r="P42" s="101" t="s">
        <v>57</v>
      </c>
      <c r="Q42" s="101"/>
      <c r="R42" s="101">
        <v>1</v>
      </c>
      <c r="S42" s="101"/>
      <c r="T42" s="105"/>
      <c r="U42" s="101">
        <v>2</v>
      </c>
      <c r="V42" s="101" t="s">
        <v>56</v>
      </c>
      <c r="W42" s="101">
        <v>1</v>
      </c>
      <c r="X42" s="101"/>
      <c r="Y42" s="101"/>
      <c r="Z42" s="105"/>
      <c r="AA42" s="101">
        <v>1</v>
      </c>
      <c r="AB42" s="101" t="s">
        <v>57</v>
      </c>
      <c r="AC42" s="101"/>
      <c r="AD42" s="101">
        <v>1</v>
      </c>
      <c r="AE42" s="101"/>
      <c r="AF42" s="105"/>
      <c r="AG42" s="101"/>
      <c r="AH42" s="101"/>
      <c r="AI42" s="101"/>
      <c r="AJ42" s="101"/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20">
        <f>C42+I42+O42+U42+AA42+AG42+AM42+AS42+AY42+BE42+BK42+BQ42+BW42</f>
        <v>6</v>
      </c>
      <c r="CD42" s="105"/>
      <c r="CE42" s="101">
        <f>E42+K42+Q42+W42+AC42+AI42+AO42+AU42+BA42+BG42+BM42+BS42+BY42</f>
        <v>1</v>
      </c>
      <c r="CF42" s="101">
        <f>SUM(F42,L42,R42,X42,AD42,AJ42,AP42,AV42,BB42,BH42,BN42,BT42,BZ42)</f>
        <v>3</v>
      </c>
      <c r="CG42" s="101">
        <f>SUM(G42,M42,S42,Y42,AE42,AK42,AQ42,AW42,BC42,BI42,BO42,BU42,CA42)</f>
        <v>1</v>
      </c>
      <c r="CH42" s="101">
        <f>CE42+CF42+CG42</f>
        <v>5</v>
      </c>
      <c r="CI42" s="101"/>
    </row>
    <row r="43" spans="1:87" s="103" customFormat="1" ht="16.05" customHeight="1" x14ac:dyDescent="0.4">
      <c r="A43" s="100">
        <v>9</v>
      </c>
      <c r="B43" s="93" t="s">
        <v>38</v>
      </c>
      <c r="C43" s="101">
        <v>1.5</v>
      </c>
      <c r="D43" s="101" t="s">
        <v>44</v>
      </c>
      <c r="E43" s="101"/>
      <c r="F43" s="101"/>
      <c r="G43" s="101">
        <v>1</v>
      </c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0.5</v>
      </c>
      <c r="P43" s="101" t="s">
        <v>57</v>
      </c>
      <c r="Q43" s="101"/>
      <c r="R43" s="101">
        <v>1</v>
      </c>
      <c r="S43" s="101"/>
      <c r="T43" s="105"/>
      <c r="U43" s="101">
        <v>1</v>
      </c>
      <c r="V43" s="101" t="s">
        <v>57</v>
      </c>
      <c r="W43" s="101"/>
      <c r="X43" s="101">
        <v>1</v>
      </c>
      <c r="Y43" s="101"/>
      <c r="Z43" s="105"/>
      <c r="AA43" s="101">
        <v>1.5</v>
      </c>
      <c r="AB43" s="101" t="s">
        <v>44</v>
      </c>
      <c r="AC43" s="101"/>
      <c r="AD43" s="101"/>
      <c r="AE43" s="101">
        <v>1</v>
      </c>
      <c r="AF43" s="105"/>
      <c r="AG43" s="101"/>
      <c r="AH43" s="101"/>
      <c r="AI43" s="101"/>
      <c r="AJ43" s="101"/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20">
        <f>C43+I43+O43+U43+AA43+AG43+AM43+AS43+AY43+BE43+BK43+BQ43+BW43</f>
        <v>5.5</v>
      </c>
      <c r="CD43" s="105"/>
      <c r="CE43" s="101">
        <f>E43+K43+Q43+W43+AC43+AI43+AO43+AU43+BA43+BG43+BM43+BS43+BY43</f>
        <v>0</v>
      </c>
      <c r="CF43" s="101">
        <f>SUM(F43,L43,R43,X43,AD43,AJ43,AP43,AV43,BB43,BH43,BN43,BT43,BZ43)</f>
        <v>3</v>
      </c>
      <c r="CG43" s="101">
        <f>SUM(G43,M43,S43,Y43,AE43,AK43,AQ43,AW43,BC43,BI43,BO43,BU43,CA43)</f>
        <v>2</v>
      </c>
      <c r="CH43" s="101">
        <f>CE43+CF43+CG43</f>
        <v>5</v>
      </c>
      <c r="CI43" s="101"/>
    </row>
    <row r="44" spans="1:87" s="103" customFormat="1" ht="16.05" customHeight="1" x14ac:dyDescent="0.4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>
        <v>1</v>
      </c>
      <c r="J44" s="101" t="s">
        <v>57</v>
      </c>
      <c r="K44" s="101"/>
      <c r="L44" s="101">
        <v>1</v>
      </c>
      <c r="M44" s="101"/>
      <c r="N44" s="105"/>
      <c r="O44" s="101">
        <v>0</v>
      </c>
      <c r="P44" s="101" t="s">
        <v>57</v>
      </c>
      <c r="Q44" s="101"/>
      <c r="R44" s="101">
        <v>1</v>
      </c>
      <c r="S44" s="101"/>
      <c r="T44" s="105"/>
      <c r="U44" s="101">
        <v>1.5</v>
      </c>
      <c r="V44" s="101" t="s">
        <v>44</v>
      </c>
      <c r="W44" s="101"/>
      <c r="X44" s="101"/>
      <c r="Y44" s="101">
        <v>1</v>
      </c>
      <c r="Z44" s="105"/>
      <c r="AA44" s="101">
        <v>2</v>
      </c>
      <c r="AB44" s="101" t="s">
        <v>56</v>
      </c>
      <c r="AC44" s="101">
        <v>1</v>
      </c>
      <c r="AD44" s="101"/>
      <c r="AE44" s="101"/>
      <c r="AF44" s="105"/>
      <c r="AG44" s="101"/>
      <c r="AH44" s="101"/>
      <c r="AI44" s="101"/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20">
        <f>C44+I44+O44+U44+AA44+AG44+AM44+AS44+AY44+BE44+BK44+BQ44+BW44</f>
        <v>4.5</v>
      </c>
      <c r="CD44" s="105"/>
      <c r="CE44" s="101">
        <f>E44+K44+Q44+W44+AC44+AI44+AO44+AU44+BA44+BG44+BM44+BS44+BY44</f>
        <v>1</v>
      </c>
      <c r="CF44" s="101">
        <f>SUM(F44,L44,R44,X44,AD44,AJ44,AP44,AV44,BB44,BH44,BN44,BT44,BZ44)</f>
        <v>3</v>
      </c>
      <c r="CG44" s="101">
        <f>SUM(G44,M44,S44,Y44,AE44,AK44,AQ44,AW44,BC44,BI44,BO44,BU44,CA44)</f>
        <v>1</v>
      </c>
      <c r="CH44" s="101">
        <f>CE44+CF44+CG44</f>
        <v>5</v>
      </c>
      <c r="CI44" s="101"/>
    </row>
    <row r="45" spans="1:87" s="81" customFormat="1" ht="16.05" customHeight="1" x14ac:dyDescent="0.4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4">
      <c r="A46" s="100">
        <v>1</v>
      </c>
      <c r="B46" s="93" t="s">
        <v>74</v>
      </c>
      <c r="C46" s="101">
        <v>1.5</v>
      </c>
      <c r="D46" s="101" t="s">
        <v>44</v>
      </c>
      <c r="E46" s="101"/>
      <c r="F46" s="101"/>
      <c r="G46" s="101">
        <v>1</v>
      </c>
      <c r="H46" s="105"/>
      <c r="I46" s="101">
        <v>1.5</v>
      </c>
      <c r="J46" s="101" t="s">
        <v>44</v>
      </c>
      <c r="K46" s="101"/>
      <c r="L46" s="101"/>
      <c r="M46" s="101">
        <v>1</v>
      </c>
      <c r="N46" s="105"/>
      <c r="O46" s="101">
        <v>1.5</v>
      </c>
      <c r="P46" s="101" t="s">
        <v>44</v>
      </c>
      <c r="Q46" s="101"/>
      <c r="R46" s="101"/>
      <c r="S46" s="101">
        <v>1</v>
      </c>
      <c r="T46" s="105"/>
      <c r="U46" s="101">
        <v>2.5</v>
      </c>
      <c r="V46" s="101" t="s">
        <v>56</v>
      </c>
      <c r="W46" s="101">
        <v>1</v>
      </c>
      <c r="X46" s="101"/>
      <c r="Y46" s="101"/>
      <c r="Z46" s="105"/>
      <c r="AA46" s="101">
        <v>2.5</v>
      </c>
      <c r="AB46" s="101" t="s">
        <v>56</v>
      </c>
      <c r="AC46" s="101">
        <v>1</v>
      </c>
      <c r="AD46" s="101"/>
      <c r="AE46" s="101"/>
      <c r="AF46" s="105"/>
      <c r="AG46" s="101"/>
      <c r="AH46" s="101"/>
      <c r="AI46" s="101"/>
      <c r="AJ46" s="101"/>
      <c r="AK46" s="101"/>
      <c r="AL46" s="105"/>
      <c r="AM46" s="101"/>
      <c r="AN46" s="101"/>
      <c r="AO46" s="101"/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20">
        <f>C46+I46+O46+U46+AA46+AG46+AM46+AS46+AY46+BE46+BK46+BQ46+BW46</f>
        <v>9.5</v>
      </c>
      <c r="CD46" s="105"/>
      <c r="CE46" s="101">
        <f>E46+K46+Q46+W46+AC46+AI46+AO46+AU46+BA46+BG46+BM46+BS46+BY46</f>
        <v>2</v>
      </c>
      <c r="CF46" s="101">
        <f>SUM(F46,L46,R46,X46,AD46,AJ46,AP46,AV46,BB46,BH46,BN46,BT46,BZ46)</f>
        <v>0</v>
      </c>
      <c r="CG46" s="101">
        <f>SUM(G46,M46,S46,Y46,AE46,AK46,AQ46,AW46,BC46,BI46,BO46,BU46,CA46)</f>
        <v>3</v>
      </c>
      <c r="CH46" s="101">
        <f>CE46+CF46+CG46</f>
        <v>5</v>
      </c>
      <c r="CI46" s="101"/>
    </row>
    <row r="47" spans="1:87" s="103" customFormat="1" ht="16.05" customHeight="1" x14ac:dyDescent="0.4">
      <c r="A47" s="100">
        <v>2</v>
      </c>
      <c r="B47" s="93" t="s">
        <v>86</v>
      </c>
      <c r="C47" s="101">
        <v>2</v>
      </c>
      <c r="D47" s="101" t="s">
        <v>56</v>
      </c>
      <c r="E47" s="101">
        <v>1</v>
      </c>
      <c r="F47" s="101"/>
      <c r="G47" s="101"/>
      <c r="H47" s="105"/>
      <c r="I47" s="101">
        <v>2</v>
      </c>
      <c r="J47" s="101" t="s">
        <v>56</v>
      </c>
      <c r="K47" s="101">
        <v>1</v>
      </c>
      <c r="L47" s="101"/>
      <c r="M47" s="101"/>
      <c r="N47" s="105"/>
      <c r="O47" s="101">
        <v>2</v>
      </c>
      <c r="P47" s="101" t="s">
        <v>56</v>
      </c>
      <c r="Q47" s="101">
        <v>1</v>
      </c>
      <c r="R47" s="101"/>
      <c r="S47" s="101"/>
      <c r="T47" s="105"/>
      <c r="U47" s="101">
        <v>0.5</v>
      </c>
      <c r="V47" s="101" t="s">
        <v>57</v>
      </c>
      <c r="W47" s="101"/>
      <c r="X47" s="101">
        <v>1</v>
      </c>
      <c r="Y47" s="101"/>
      <c r="Z47" s="105"/>
      <c r="AA47" s="101">
        <v>3</v>
      </c>
      <c r="AB47" s="101" t="s">
        <v>56</v>
      </c>
      <c r="AC47" s="101">
        <v>1</v>
      </c>
      <c r="AD47" s="101"/>
      <c r="AE47" s="101"/>
      <c r="AF47" s="105"/>
      <c r="AG47" s="101"/>
      <c r="AH47" s="101"/>
      <c r="AI47" s="101"/>
      <c r="AJ47" s="101"/>
      <c r="AK47" s="101"/>
      <c r="AL47" s="105"/>
      <c r="AM47" s="101"/>
      <c r="AN47" s="101"/>
      <c r="AO47" s="101"/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20">
        <f>C47+I47+O47+U47+AA47+AG47+AM47+AS47+AY47+BE47+BK47+BQ47+BW47</f>
        <v>9.5</v>
      </c>
      <c r="CD47" s="105"/>
      <c r="CE47" s="101">
        <f>E47+K47+Q47+W47+AC47+AI47+AO47+AU47+BA47+BG47+BM47+BS47+BY47</f>
        <v>4</v>
      </c>
      <c r="CF47" s="101">
        <f>SUM(F47,L47,R47,X47,AD47,AJ47,AP47,AV47,BB47,BH47,BN47,BT47,BZ47)</f>
        <v>1</v>
      </c>
      <c r="CG47" s="101">
        <f>SUM(G47,M47,S47,Y47,AE47,AK47,AQ47,AW47,BC47,BI47,BO47,BU47,CA47)</f>
        <v>0</v>
      </c>
      <c r="CH47" s="101">
        <f>CE47+CF47+CG47</f>
        <v>5</v>
      </c>
      <c r="CI47" s="101"/>
    </row>
    <row r="48" spans="1:87" s="103" customFormat="1" ht="16.05" customHeight="1" x14ac:dyDescent="0.4">
      <c r="A48" s="100">
        <v>3</v>
      </c>
      <c r="B48" s="93" t="s">
        <v>47</v>
      </c>
      <c r="C48" s="101">
        <v>3</v>
      </c>
      <c r="D48" s="101" t="s">
        <v>56</v>
      </c>
      <c r="E48" s="101">
        <v>1</v>
      </c>
      <c r="F48" s="101"/>
      <c r="G48" s="101"/>
      <c r="H48" s="105"/>
      <c r="I48" s="101">
        <v>1</v>
      </c>
      <c r="J48" s="101" t="s">
        <v>57</v>
      </c>
      <c r="K48" s="101"/>
      <c r="L48" s="101">
        <v>1</v>
      </c>
      <c r="M48" s="101"/>
      <c r="N48" s="105"/>
      <c r="O48" s="101">
        <v>2</v>
      </c>
      <c r="P48" s="101" t="s">
        <v>56</v>
      </c>
      <c r="Q48" s="101">
        <v>1</v>
      </c>
      <c r="R48" s="101"/>
      <c r="S48" s="101"/>
      <c r="T48" s="105"/>
      <c r="U48" s="101">
        <v>1</v>
      </c>
      <c r="V48" s="101" t="s">
        <v>57</v>
      </c>
      <c r="W48" s="101"/>
      <c r="X48" s="101">
        <v>1</v>
      </c>
      <c r="Y48" s="101"/>
      <c r="Z48" s="105"/>
      <c r="AA48" s="101">
        <v>2</v>
      </c>
      <c r="AB48" s="101" t="s">
        <v>56</v>
      </c>
      <c r="AC48" s="101">
        <v>1</v>
      </c>
      <c r="AD48" s="101"/>
      <c r="AE48" s="101"/>
      <c r="AF48" s="105"/>
      <c r="AG48" s="101"/>
      <c r="AH48" s="101"/>
      <c r="AI48" s="101"/>
      <c r="AJ48" s="101"/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20">
        <f>C48+I48+O48+U48+AA48+AG48+AM48+AS48+AY48+BE48+BK48+BQ48+BW48</f>
        <v>9</v>
      </c>
      <c r="CD48" s="105"/>
      <c r="CE48" s="101">
        <f>E48+K48+Q48+W48+AC48+AI48+AO48+AU48+BA48+BG48+BM48+BS48+BY48</f>
        <v>3</v>
      </c>
      <c r="CF48" s="101">
        <f>SUM(F48,L48,R48,X48,AD48,AJ48,AP48,AV48,BB48,BH48,BN48,BT48,BZ48)</f>
        <v>2</v>
      </c>
      <c r="CG48" s="101">
        <f>SUM(G48,M48,S48,Y48,AE48,AK48,AQ48,AW48,BC48,BI48,BO48,BU48,CA48)</f>
        <v>0</v>
      </c>
      <c r="CH48" s="101">
        <f>CE48+CF48+CG48</f>
        <v>5</v>
      </c>
      <c r="CI48" s="101"/>
    </row>
    <row r="49" spans="1:87" s="103" customFormat="1" ht="16.05" customHeight="1" x14ac:dyDescent="0.4">
      <c r="A49" s="100">
        <v>4</v>
      </c>
      <c r="B49" s="93" t="s">
        <v>87</v>
      </c>
      <c r="C49" s="101">
        <v>1.5</v>
      </c>
      <c r="D49" s="101" t="s">
        <v>44</v>
      </c>
      <c r="E49" s="101"/>
      <c r="F49" s="101"/>
      <c r="G49" s="101">
        <v>1</v>
      </c>
      <c r="H49" s="105"/>
      <c r="I49" s="101">
        <v>1</v>
      </c>
      <c r="J49" s="101" t="s">
        <v>57</v>
      </c>
      <c r="K49" s="101"/>
      <c r="L49" s="101">
        <v>1</v>
      </c>
      <c r="M49" s="101"/>
      <c r="N49" s="105"/>
      <c r="O49" s="101">
        <v>1</v>
      </c>
      <c r="P49" s="101" t="s">
        <v>57</v>
      </c>
      <c r="Q49" s="101"/>
      <c r="R49" s="101">
        <v>1</v>
      </c>
      <c r="S49" s="101"/>
      <c r="T49" s="105"/>
      <c r="U49" s="101">
        <v>2</v>
      </c>
      <c r="V49" s="101" t="s">
        <v>56</v>
      </c>
      <c r="W49" s="101">
        <v>1</v>
      </c>
      <c r="X49" s="101"/>
      <c r="Y49" s="101"/>
      <c r="Z49" s="105"/>
      <c r="AA49" s="104">
        <v>3</v>
      </c>
      <c r="AB49" s="104" t="s">
        <v>56</v>
      </c>
      <c r="AC49" s="104">
        <v>1</v>
      </c>
      <c r="AD49" s="104"/>
      <c r="AE49" s="104"/>
      <c r="AF49" s="105"/>
      <c r="AG49" s="104"/>
      <c r="AH49" s="104"/>
      <c r="AI49" s="104"/>
      <c r="AJ49" s="104"/>
      <c r="AK49" s="104"/>
      <c r="AL49" s="105"/>
      <c r="AM49" s="104"/>
      <c r="AN49" s="104"/>
      <c r="AO49" s="104"/>
      <c r="AP49" s="104"/>
      <c r="AQ49" s="104"/>
      <c r="AR49" s="105"/>
      <c r="AS49" s="104"/>
      <c r="AT49" s="104"/>
      <c r="AU49" s="104"/>
      <c r="AV49" s="104"/>
      <c r="AW49" s="104"/>
      <c r="AX49" s="105"/>
      <c r="AY49" s="104"/>
      <c r="AZ49" s="104"/>
      <c r="BA49" s="104"/>
      <c r="BB49" s="104"/>
      <c r="BC49" s="104"/>
      <c r="BD49" s="105"/>
      <c r="BE49" s="101"/>
      <c r="BF49" s="101"/>
      <c r="BG49" s="101"/>
      <c r="BH49" s="101"/>
      <c r="BI49" s="101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20">
        <f>C49+I49+O49+U49+AA49+AG49+AM49+AS49+AY49+BE49+BK49+BQ49+BW49</f>
        <v>8.5</v>
      </c>
      <c r="CD49" s="105"/>
      <c r="CE49" s="101">
        <f>E49+K49+Q49+W49+AC49+AI49+AO49+AU49+BA49+BG49+BM49+BS49+BY49</f>
        <v>2</v>
      </c>
      <c r="CF49" s="101">
        <f>SUM(F49,L49,R49,X49,AD49,AJ49,AP49,AV49,BB49,BH49,BN49,BT49,BZ49)</f>
        <v>2</v>
      </c>
      <c r="CG49" s="101">
        <f>SUM(G49,M49,S49,Y49,AE49,AK49,AQ49,AW49,BC49,BI49,BO49,BU49,CA49)</f>
        <v>1</v>
      </c>
      <c r="CH49" s="101">
        <f>CE49+CF49+CG49</f>
        <v>5</v>
      </c>
      <c r="CI49" s="101"/>
    </row>
    <row r="50" spans="1:87" s="103" customFormat="1" ht="16.05" customHeight="1" x14ac:dyDescent="0.4">
      <c r="A50" s="100">
        <v>5</v>
      </c>
      <c r="B50" s="93" t="s">
        <v>75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>
        <v>0</v>
      </c>
      <c r="J50" s="101" t="s">
        <v>57</v>
      </c>
      <c r="K50" s="101"/>
      <c r="L50" s="101">
        <v>1</v>
      </c>
      <c r="M50" s="101"/>
      <c r="N50" s="105"/>
      <c r="O50" s="101">
        <v>3</v>
      </c>
      <c r="P50" s="101" t="s">
        <v>56</v>
      </c>
      <c r="Q50" s="101">
        <v>1</v>
      </c>
      <c r="R50" s="101"/>
      <c r="S50" s="101"/>
      <c r="T50" s="105"/>
      <c r="U50" s="101">
        <v>3</v>
      </c>
      <c r="V50" s="101" t="s">
        <v>56</v>
      </c>
      <c r="W50" s="101">
        <v>1</v>
      </c>
      <c r="X50" s="101"/>
      <c r="Y50" s="101"/>
      <c r="Z50" s="105"/>
      <c r="AA50" s="104">
        <v>0</v>
      </c>
      <c r="AB50" s="104" t="s">
        <v>57</v>
      </c>
      <c r="AC50" s="104"/>
      <c r="AD50" s="104">
        <v>1</v>
      </c>
      <c r="AE50" s="104"/>
      <c r="AF50" s="105"/>
      <c r="AG50" s="101"/>
      <c r="AH50" s="101"/>
      <c r="AI50" s="101"/>
      <c r="AJ50" s="101"/>
      <c r="AK50" s="101"/>
      <c r="AL50" s="105"/>
      <c r="AM50" s="104"/>
      <c r="AN50" s="104"/>
      <c r="AO50" s="104"/>
      <c r="AP50" s="104"/>
      <c r="AQ50" s="104"/>
      <c r="AR50" s="105"/>
      <c r="AS50" s="104"/>
      <c r="AT50" s="104"/>
      <c r="AU50" s="104"/>
      <c r="AV50" s="104"/>
      <c r="AW50" s="104"/>
      <c r="AX50" s="105"/>
      <c r="AY50" s="101"/>
      <c r="AZ50" s="101"/>
      <c r="BA50" s="101"/>
      <c r="BB50" s="101"/>
      <c r="BC50" s="101"/>
      <c r="BD50" s="105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20">
        <f>C50+I50+O50+U50+AA50+AG50+AM50+AS50+AY50+BE50+BK50+BQ50+BW50</f>
        <v>7.5</v>
      </c>
      <c r="CD50" s="105"/>
      <c r="CE50" s="101">
        <f>E50+K50+Q50+W50+AC50+AI50+AO50+AU50+BA50+BG50+BM50+BS50+BY50</f>
        <v>2</v>
      </c>
      <c r="CF50" s="101">
        <f>SUM(F50,L50,R50,X50,AD50,AJ50,AP50,AV50,BB50,BH50,BN50,BT50,BZ50)</f>
        <v>2</v>
      </c>
      <c r="CG50" s="101">
        <f>SUM(G50,M50,S50,Y50,AE50,AK50,AQ50,AW50,BC50,BI50,BO50,BU50,CA50)</f>
        <v>1</v>
      </c>
      <c r="CH50" s="101">
        <f>CE50+CF50+CG50</f>
        <v>5</v>
      </c>
      <c r="CI50" s="101"/>
    </row>
    <row r="51" spans="1:87" s="103" customFormat="1" ht="16.05" customHeight="1" x14ac:dyDescent="0.4">
      <c r="A51" s="100">
        <v>6</v>
      </c>
      <c r="B51" s="93" t="s">
        <v>21</v>
      </c>
      <c r="C51" s="101">
        <v>0.5</v>
      </c>
      <c r="D51" s="101" t="s">
        <v>57</v>
      </c>
      <c r="E51" s="101"/>
      <c r="F51" s="101">
        <v>1</v>
      </c>
      <c r="G51" s="101"/>
      <c r="H51" s="105"/>
      <c r="I51" s="101">
        <v>3</v>
      </c>
      <c r="J51" s="101" t="s">
        <v>56</v>
      </c>
      <c r="K51" s="101">
        <v>1</v>
      </c>
      <c r="L51" s="101"/>
      <c r="M51" s="101"/>
      <c r="N51" s="105"/>
      <c r="O51" s="101">
        <v>1.5</v>
      </c>
      <c r="P51" s="101" t="s">
        <v>44</v>
      </c>
      <c r="Q51" s="101"/>
      <c r="R51" s="101"/>
      <c r="S51" s="101">
        <v>1</v>
      </c>
      <c r="T51" s="105"/>
      <c r="U51" s="101">
        <v>2</v>
      </c>
      <c r="V51" s="101" t="s">
        <v>56</v>
      </c>
      <c r="W51" s="101">
        <v>1</v>
      </c>
      <c r="X51" s="101"/>
      <c r="Y51" s="101"/>
      <c r="Z51" s="105"/>
      <c r="AA51" s="101">
        <v>0.5</v>
      </c>
      <c r="AB51" s="101" t="s">
        <v>57</v>
      </c>
      <c r="AC51" s="101"/>
      <c r="AD51" s="101">
        <v>1</v>
      </c>
      <c r="AE51" s="101"/>
      <c r="AF51" s="105"/>
      <c r="AG51" s="101"/>
      <c r="AH51" s="101"/>
      <c r="AI51" s="101"/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20">
        <f>C51+I51+O51+U51+AA51+AG51+AM51+AS51+AY51+BE51+BK51+BQ51+BW51</f>
        <v>7.5</v>
      </c>
      <c r="CD51" s="105"/>
      <c r="CE51" s="101">
        <f>E51+K51+Q51+W51+AC51+AI51+AO51+AU51+BA51+BG51+BM51+BS51+BY51</f>
        <v>2</v>
      </c>
      <c r="CF51" s="101">
        <f>SUM(F51,L51,R51,X51,AD51,AJ51,AP51,AV51,BB51,BH51,BN51,BT51,BZ51)</f>
        <v>2</v>
      </c>
      <c r="CG51" s="101">
        <f>SUM(G51,M51,S51,Y51,AE51,AK51,AQ51,AW51,BC51,BI51,BO51,BU51,CA51)</f>
        <v>1</v>
      </c>
      <c r="CH51" s="101">
        <f>CE51+CF51+CG51</f>
        <v>5</v>
      </c>
      <c r="CI51" s="101"/>
    </row>
    <row r="52" spans="1:87" s="103" customFormat="1" ht="16.05" customHeight="1" x14ac:dyDescent="0.4">
      <c r="A52" s="100">
        <v>7</v>
      </c>
      <c r="B52" s="93" t="s">
        <v>37</v>
      </c>
      <c r="C52" s="101">
        <v>1</v>
      </c>
      <c r="D52" s="101" t="s">
        <v>57</v>
      </c>
      <c r="E52" s="101"/>
      <c r="F52" s="101">
        <v>1</v>
      </c>
      <c r="G52" s="101"/>
      <c r="H52" s="105"/>
      <c r="I52" s="101">
        <v>3</v>
      </c>
      <c r="J52" s="101" t="s">
        <v>56</v>
      </c>
      <c r="K52" s="101">
        <v>1</v>
      </c>
      <c r="L52" s="101"/>
      <c r="M52" s="101"/>
      <c r="N52" s="105"/>
      <c r="O52" s="101">
        <v>1.5</v>
      </c>
      <c r="P52" s="101" t="s">
        <v>44</v>
      </c>
      <c r="Q52" s="101"/>
      <c r="R52" s="101"/>
      <c r="S52" s="101">
        <v>1</v>
      </c>
      <c r="T52" s="105"/>
      <c r="U52" s="101">
        <v>1</v>
      </c>
      <c r="V52" s="101" t="s">
        <v>57</v>
      </c>
      <c r="W52" s="101"/>
      <c r="X52" s="101">
        <v>1</v>
      </c>
      <c r="Y52" s="101"/>
      <c r="Z52" s="105"/>
      <c r="AA52" s="101">
        <v>0</v>
      </c>
      <c r="AB52" s="101" t="s">
        <v>57</v>
      </c>
      <c r="AC52" s="101"/>
      <c r="AD52" s="101">
        <v>1</v>
      </c>
      <c r="AE52" s="101"/>
      <c r="AF52" s="105"/>
      <c r="AG52" s="101"/>
      <c r="AH52" s="101"/>
      <c r="AI52" s="101"/>
      <c r="AJ52" s="101"/>
      <c r="AK52" s="101"/>
      <c r="AL52" s="105"/>
      <c r="AM52" s="101"/>
      <c r="AN52" s="101"/>
      <c r="AO52" s="101"/>
      <c r="AP52" s="101"/>
      <c r="AQ52" s="101"/>
      <c r="AR52" s="105"/>
      <c r="AS52" s="101"/>
      <c r="AT52" s="101"/>
      <c r="AU52" s="101"/>
      <c r="AV52" s="101"/>
      <c r="AW52" s="101"/>
      <c r="AX52" s="105"/>
      <c r="AY52" s="101"/>
      <c r="AZ52" s="101"/>
      <c r="BA52" s="101"/>
      <c r="BB52" s="101"/>
      <c r="BC52" s="101"/>
      <c r="BD52" s="105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20">
        <f>C52+I52+O52+U52+AA52+AG52+AM52+AS52+AY52+BE52+BK52+BQ52+BW52</f>
        <v>6.5</v>
      </c>
      <c r="CD52" s="105"/>
      <c r="CE52" s="101">
        <f>E52+K52+Q52+W52+AC52+AI52+AO52+AU52+BA52+BG52+BM52+BS52+BY52</f>
        <v>1</v>
      </c>
      <c r="CF52" s="101">
        <f>SUM(F52,L52,R52,X52,AD52,AJ52,AP52,AV52,BB52,BH52,BN52,BT52,BZ52)</f>
        <v>3</v>
      </c>
      <c r="CG52" s="101">
        <f>SUM(G52,M52,S52,Y52,AE52,AK52,AQ52,AW52,BC52,BI52,BO52,BU52,CA52)</f>
        <v>1</v>
      </c>
      <c r="CH52" s="101">
        <f>CE52+CF52+CG52</f>
        <v>5</v>
      </c>
      <c r="CI52" s="101"/>
    </row>
    <row r="53" spans="1:87" s="103" customFormat="1" ht="16.05" customHeight="1" x14ac:dyDescent="0.4">
      <c r="A53" s="100">
        <v>8</v>
      </c>
      <c r="B53" s="93" t="s">
        <v>36</v>
      </c>
      <c r="C53" s="101">
        <v>1.5</v>
      </c>
      <c r="D53" s="101" t="s">
        <v>44</v>
      </c>
      <c r="E53" s="101"/>
      <c r="F53" s="101"/>
      <c r="G53" s="101">
        <v>1</v>
      </c>
      <c r="H53" s="105"/>
      <c r="I53" s="101">
        <v>1.5</v>
      </c>
      <c r="J53" s="101" t="s">
        <v>44</v>
      </c>
      <c r="K53" s="101"/>
      <c r="L53" s="101"/>
      <c r="M53" s="101">
        <v>1</v>
      </c>
      <c r="N53" s="105"/>
      <c r="O53" s="101">
        <v>1</v>
      </c>
      <c r="P53" s="101" t="s">
        <v>57</v>
      </c>
      <c r="Q53" s="101"/>
      <c r="R53" s="101">
        <v>1</v>
      </c>
      <c r="S53" s="101"/>
      <c r="T53" s="105"/>
      <c r="U53" s="101">
        <v>2</v>
      </c>
      <c r="V53" s="101" t="s">
        <v>56</v>
      </c>
      <c r="W53" s="101">
        <v>1</v>
      </c>
      <c r="X53" s="101"/>
      <c r="Y53" s="101"/>
      <c r="Z53" s="105"/>
      <c r="AA53" s="101">
        <v>0.5</v>
      </c>
      <c r="AB53" s="101" t="s">
        <v>57</v>
      </c>
      <c r="AC53" s="101"/>
      <c r="AD53" s="101">
        <v>1</v>
      </c>
      <c r="AE53" s="101"/>
      <c r="AF53" s="105"/>
      <c r="AG53" s="101"/>
      <c r="AH53" s="101"/>
      <c r="AI53" s="101"/>
      <c r="AJ53" s="101"/>
      <c r="AK53" s="101"/>
      <c r="AL53" s="105"/>
      <c r="AM53" s="101"/>
      <c r="AN53" s="101"/>
      <c r="AO53" s="101"/>
      <c r="AP53" s="101"/>
      <c r="AQ53" s="101"/>
      <c r="AR53" s="105"/>
      <c r="AS53" s="101"/>
      <c r="AT53" s="101"/>
      <c r="AU53" s="101"/>
      <c r="AV53" s="101"/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20">
        <f>C53+I53+O53+U53+AA53+AG53+AM53+AS53+AY53+BE53+BK53+BQ53+BW53</f>
        <v>6.5</v>
      </c>
      <c r="CD53" s="105"/>
      <c r="CE53" s="101">
        <f>E53+K53+Q53+W53+AC53+AI53+AO53+AU53+BA53+BG53+BM53+BS53+BY53</f>
        <v>1</v>
      </c>
      <c r="CF53" s="101">
        <f>SUM(F53,L53,R53,X53,AD53,AJ53,AP53,AV53,BB53,BH53,BN53,BT53,BZ53)</f>
        <v>2</v>
      </c>
      <c r="CG53" s="101">
        <f>SUM(G53,M53,S53,Y53,AE53,AK53,AQ53,AW53,BC53,BI53,BO53,BU53,CA53)</f>
        <v>2</v>
      </c>
      <c r="CH53" s="101">
        <f>CE53+CF53+CG53</f>
        <v>5</v>
      </c>
      <c r="CI53" s="101"/>
    </row>
    <row r="54" spans="1:87" s="103" customFormat="1" ht="16.05" customHeight="1" x14ac:dyDescent="0.4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>
        <v>1.5</v>
      </c>
      <c r="P54" s="101" t="s">
        <v>44</v>
      </c>
      <c r="Q54" s="101"/>
      <c r="R54" s="101"/>
      <c r="S54" s="101">
        <v>1</v>
      </c>
      <c r="T54" s="105"/>
      <c r="U54" s="101">
        <v>0</v>
      </c>
      <c r="V54" s="101" t="s">
        <v>57</v>
      </c>
      <c r="W54" s="101"/>
      <c r="X54" s="101">
        <v>1</v>
      </c>
      <c r="Y54" s="101"/>
      <c r="Z54" s="105"/>
      <c r="AA54" s="101">
        <v>2.5</v>
      </c>
      <c r="AB54" s="101" t="s">
        <v>56</v>
      </c>
      <c r="AC54" s="101">
        <v>1</v>
      </c>
      <c r="AD54" s="101"/>
      <c r="AE54" s="101"/>
      <c r="AF54" s="105"/>
      <c r="AG54" s="101"/>
      <c r="AH54" s="101"/>
      <c r="AI54" s="101"/>
      <c r="AJ54" s="101"/>
      <c r="AK54" s="101"/>
      <c r="AL54" s="105"/>
      <c r="AM54" s="101"/>
      <c r="AN54" s="101"/>
      <c r="AO54" s="101"/>
      <c r="AP54" s="101"/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20">
        <f>C54+I54+O54+U54+AA54+AG54+AM54+AS54+AY54+BE54+BK54+BQ54+BW54</f>
        <v>6</v>
      </c>
      <c r="CD54" s="105"/>
      <c r="CE54" s="101">
        <f>E54+K54+Q54+W54+AC54+AI54+AO54+AU54+BA54+BG54+BM54+BS54+BY54</f>
        <v>2</v>
      </c>
      <c r="CF54" s="101">
        <f>SUM(F54,L54,R54,X54,AD54,AJ54,AP54,AV54,BB54,BH54,BN54,BT54,BZ54)</f>
        <v>2</v>
      </c>
      <c r="CG54" s="101">
        <f>SUM(G54,M54,S54,Y54,AE54,AK54,AQ54,AW54,BC54,BI54,BO54,BU54,CA54)</f>
        <v>1</v>
      </c>
      <c r="CH54" s="101">
        <f>CE54+CF54+CG54</f>
        <v>5</v>
      </c>
      <c r="CI54" s="101"/>
    </row>
    <row r="55" spans="1:87" s="103" customFormat="1" ht="16.05" customHeight="1" x14ac:dyDescent="0.4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>
        <v>1</v>
      </c>
      <c r="V55" s="101" t="s">
        <v>57</v>
      </c>
      <c r="W55" s="101"/>
      <c r="X55" s="101">
        <v>1</v>
      </c>
      <c r="Y55" s="101"/>
      <c r="Z55" s="105"/>
      <c r="AA55" s="101">
        <v>1</v>
      </c>
      <c r="AB55" s="101" t="s">
        <v>57</v>
      </c>
      <c r="AC55" s="101"/>
      <c r="AD55" s="101">
        <v>1</v>
      </c>
      <c r="AE55" s="101"/>
      <c r="AF55" s="105"/>
      <c r="AG55" s="104"/>
      <c r="AH55" s="104"/>
      <c r="AI55" s="104"/>
      <c r="AJ55" s="104"/>
      <c r="AK55" s="104"/>
      <c r="AL55" s="105"/>
      <c r="AM55" s="104"/>
      <c r="AN55" s="104"/>
      <c r="AO55" s="104"/>
      <c r="AP55" s="104"/>
      <c r="AQ55" s="104"/>
      <c r="AR55" s="105"/>
      <c r="AS55" s="101"/>
      <c r="AT55" s="101"/>
      <c r="AU55" s="101"/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20">
        <f>C55+I55+O55+U55+AA55+AG55+AM55+AS55+AY55+BE55+BK55+BQ55+BW55</f>
        <v>4.5</v>
      </c>
      <c r="CD55" s="105"/>
      <c r="CE55" s="101">
        <f>E55+K55+Q55+W55+AC55+AI55+AO55+AU55+BA55+BG55+BM55+BS55+BY55</f>
        <v>1</v>
      </c>
      <c r="CF55" s="101">
        <f>SUM(F55,L55,R55,X55,AD55,AJ55,AP55,AV55,BB55,BH55,BN55,BT55,BZ55)</f>
        <v>4</v>
      </c>
      <c r="CG55" s="101">
        <f>SUM(G55,M55,S55,Y55,AE55,AK55,AQ55,AW55,BC55,BI55,BO55,BU55,CA55)</f>
        <v>0</v>
      </c>
      <c r="CH55" s="101">
        <f>CE55+CF55+CG55</f>
        <v>5</v>
      </c>
      <c r="CI55" s="101"/>
    </row>
    <row r="56" spans="1:87" s="81" customFormat="1" ht="16.05" customHeight="1" x14ac:dyDescent="0.4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4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>
        <v>2.5</v>
      </c>
      <c r="V57" s="101" t="s">
        <v>56</v>
      </c>
      <c r="W57" s="101">
        <v>1</v>
      </c>
      <c r="X57" s="101"/>
      <c r="Y57" s="101"/>
      <c r="Z57" s="105"/>
      <c r="AA57" s="101">
        <v>1.5</v>
      </c>
      <c r="AB57" s="101" t="s">
        <v>44</v>
      </c>
      <c r="AC57" s="101"/>
      <c r="AD57" s="101"/>
      <c r="AE57" s="101">
        <v>1</v>
      </c>
      <c r="AF57" s="105"/>
      <c r="AG57" s="101"/>
      <c r="AH57" s="101"/>
      <c r="AI57" s="101"/>
      <c r="AJ57" s="101"/>
      <c r="AK57" s="101"/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20">
        <f>C57+I57+O57+U57+AA57+AG57+AM57+AS57+AY57+BE57+BK57+BQ57+BW57</f>
        <v>12</v>
      </c>
      <c r="CD57" s="105"/>
      <c r="CE57" s="101">
        <f>E57+K57+Q57+W57+AC57+AI57+AO57+AU57+BA57+BG57+BM57+BS57+BY57</f>
        <v>4</v>
      </c>
      <c r="CF57" s="101">
        <f>SUM(F57,L57,R57,X57,AD57,AJ57,AP57,AV57,BB57,BH57,BN57,BT57,BZ57)</f>
        <v>0</v>
      </c>
      <c r="CG57" s="101">
        <f>SUM(G57,M57,S57,Y57,AE57,AK57,AQ57,AW57,BC57,BI57,BO57,BU57,CA57)</f>
        <v>1</v>
      </c>
      <c r="CH57" s="101">
        <f>CE57+CF57+CG57</f>
        <v>5</v>
      </c>
      <c r="CI57" s="101"/>
    </row>
    <row r="58" spans="1:87" s="103" customFormat="1" ht="16.05" customHeight="1" x14ac:dyDescent="0.4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>
        <v>2.5</v>
      </c>
      <c r="P58" s="101" t="s">
        <v>56</v>
      </c>
      <c r="Q58" s="101">
        <v>1</v>
      </c>
      <c r="R58" s="101"/>
      <c r="S58" s="101"/>
      <c r="T58" s="105"/>
      <c r="U58" s="101">
        <v>0</v>
      </c>
      <c r="V58" s="101" t="s">
        <v>57</v>
      </c>
      <c r="W58" s="101"/>
      <c r="X58" s="101">
        <v>1</v>
      </c>
      <c r="Y58" s="101"/>
      <c r="Z58" s="105"/>
      <c r="AA58" s="101">
        <v>2.5</v>
      </c>
      <c r="AB58" s="101" t="s">
        <v>56</v>
      </c>
      <c r="AC58" s="101">
        <v>1</v>
      </c>
      <c r="AD58" s="101"/>
      <c r="AE58" s="101"/>
      <c r="AF58" s="105"/>
      <c r="AG58" s="101"/>
      <c r="AH58" s="101"/>
      <c r="AI58" s="101"/>
      <c r="AJ58" s="101"/>
      <c r="AK58" s="101"/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20">
        <f>C58+I58+O58+U58+AA58+AG58+AM58+AS58+AY58+BE58+BK58+BQ58+BW58</f>
        <v>10</v>
      </c>
      <c r="CD58" s="105"/>
      <c r="CE58" s="101">
        <f>E58+K58+Q58+W58+AC58+AI58+AO58+AU58+BA58+BG58+BM58+BS58+BY58</f>
        <v>4</v>
      </c>
      <c r="CF58" s="101">
        <f>SUM(F58,L58,R58,X58,AD58,AJ58,AP58,AV58,BB58,BH58,BN58,BT58,BZ58)</f>
        <v>1</v>
      </c>
      <c r="CG58" s="101">
        <f>SUM(G58,M58,S58,Y58,AE58,AK58,AQ58,AW58,BC58,BI58,BO58,BU58,CA58)</f>
        <v>0</v>
      </c>
      <c r="CH58" s="101">
        <f>CE58+CF58+CG58</f>
        <v>5</v>
      </c>
      <c r="CI58" s="101"/>
    </row>
    <row r="59" spans="1:87" s="103" customFormat="1" ht="16.05" customHeight="1" x14ac:dyDescent="0.4">
      <c r="A59" s="100">
        <v>3</v>
      </c>
      <c r="B59" s="93" t="s">
        <v>87</v>
      </c>
      <c r="C59" s="101">
        <v>2.5</v>
      </c>
      <c r="D59" s="101" t="s">
        <v>56</v>
      </c>
      <c r="E59" s="101">
        <v>1</v>
      </c>
      <c r="F59" s="101"/>
      <c r="G59" s="101"/>
      <c r="H59" s="105"/>
      <c r="I59" s="101">
        <v>2</v>
      </c>
      <c r="J59" s="101" t="s">
        <v>56</v>
      </c>
      <c r="K59" s="101">
        <v>1</v>
      </c>
      <c r="L59" s="101"/>
      <c r="M59" s="101"/>
      <c r="N59" s="105"/>
      <c r="O59" s="101">
        <v>0.5</v>
      </c>
      <c r="P59" s="101" t="s">
        <v>57</v>
      </c>
      <c r="Q59" s="101"/>
      <c r="R59" s="101">
        <v>1</v>
      </c>
      <c r="S59" s="101"/>
      <c r="T59" s="105"/>
      <c r="U59" s="101">
        <v>2.5</v>
      </c>
      <c r="V59" s="101" t="s">
        <v>56</v>
      </c>
      <c r="W59" s="101">
        <v>1</v>
      </c>
      <c r="X59" s="101"/>
      <c r="Y59" s="101"/>
      <c r="Z59" s="105"/>
      <c r="AA59" s="101">
        <v>1.5</v>
      </c>
      <c r="AB59" s="101" t="s">
        <v>44</v>
      </c>
      <c r="AC59" s="101"/>
      <c r="AD59" s="101"/>
      <c r="AE59" s="101">
        <v>1</v>
      </c>
      <c r="AF59" s="105"/>
      <c r="AG59" s="101"/>
      <c r="AH59" s="101"/>
      <c r="AI59" s="101"/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20">
        <f>C59+I59+O59+U59+AA59+AG59+AM59+AS59+AY59+BE59+BK59+BQ59+BW59</f>
        <v>9</v>
      </c>
      <c r="CD59" s="105"/>
      <c r="CE59" s="101">
        <f>E59+K59+Q59+W59+AC59+AI59+AO59+AU59+BA59+BG59+BM59+BS59+BY59</f>
        <v>3</v>
      </c>
      <c r="CF59" s="101">
        <f>SUM(F59,L59,R59,X59,AD59,AJ59,AP59,AV59,BB59,BH59,BN59,BT59,BZ59)</f>
        <v>1</v>
      </c>
      <c r="CG59" s="101">
        <f>SUM(G59,M59,S59,Y59,AE59,AK59,AQ59,AW59,BC59,BI59,BO59,BU59,CA59)</f>
        <v>1</v>
      </c>
      <c r="CH59" s="101">
        <f>CE59+CF59+CG59</f>
        <v>5</v>
      </c>
      <c r="CI59" s="101"/>
    </row>
    <row r="60" spans="1:87" s="103" customFormat="1" ht="16.05" customHeight="1" x14ac:dyDescent="0.4">
      <c r="A60" s="100">
        <v>4</v>
      </c>
      <c r="B60" s="93" t="s">
        <v>21</v>
      </c>
      <c r="C60" s="101">
        <v>1</v>
      </c>
      <c r="D60" s="101" t="s">
        <v>57</v>
      </c>
      <c r="E60" s="101"/>
      <c r="F60" s="101">
        <v>1</v>
      </c>
      <c r="G60" s="101"/>
      <c r="H60" s="105"/>
      <c r="I60" s="101">
        <v>1</v>
      </c>
      <c r="J60" s="101" t="s">
        <v>57</v>
      </c>
      <c r="K60" s="101"/>
      <c r="L60" s="101">
        <v>1</v>
      </c>
      <c r="M60" s="101"/>
      <c r="N60" s="105"/>
      <c r="O60" s="101">
        <v>2</v>
      </c>
      <c r="P60" s="101" t="s">
        <v>56</v>
      </c>
      <c r="Q60" s="101">
        <v>1</v>
      </c>
      <c r="R60" s="101"/>
      <c r="S60" s="101"/>
      <c r="T60" s="105"/>
      <c r="U60" s="101">
        <v>3</v>
      </c>
      <c r="V60" s="101" t="s">
        <v>56</v>
      </c>
      <c r="W60" s="101">
        <v>1</v>
      </c>
      <c r="X60" s="101"/>
      <c r="Y60" s="101"/>
      <c r="Z60" s="105"/>
      <c r="AA60" s="101">
        <v>1.5</v>
      </c>
      <c r="AB60" s="101" t="s">
        <v>44</v>
      </c>
      <c r="AC60" s="101"/>
      <c r="AD60" s="101"/>
      <c r="AE60" s="101">
        <v>1</v>
      </c>
      <c r="AF60" s="105"/>
      <c r="AG60" s="101"/>
      <c r="AH60" s="101"/>
      <c r="AI60" s="101"/>
      <c r="AJ60" s="101"/>
      <c r="AK60" s="101"/>
      <c r="AL60" s="105"/>
      <c r="AM60" s="101"/>
      <c r="AN60" s="101"/>
      <c r="AO60" s="101"/>
      <c r="AP60" s="101"/>
      <c r="AQ60" s="101"/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20">
        <f>C60+I60+O60+U60+AA60+AG60+AM60+AS60+AY60+BE60+BK60+BQ60+BW60</f>
        <v>8.5</v>
      </c>
      <c r="CD60" s="105"/>
      <c r="CE60" s="101">
        <f>E60+K60+Q60+W60+AC60+AI60+AO60+AU60+BA60+BG60+BM60+BS60+BY60</f>
        <v>2</v>
      </c>
      <c r="CF60" s="101">
        <f>SUM(F60,L60,R60,X60,AD60,AJ60,AP60,AV60,BB60,BH60,BN60,BT60,BZ60)</f>
        <v>2</v>
      </c>
      <c r="CG60" s="101">
        <f>SUM(G60,M60,S60,Y60,AE60,AK60,AQ60,AW60,BC60,BI60,BO60,BU60,CA60)</f>
        <v>1</v>
      </c>
      <c r="CH60" s="101">
        <f>CE60+CF60+CG60</f>
        <v>5</v>
      </c>
      <c r="CI60" s="101"/>
    </row>
    <row r="61" spans="1:87" s="103" customFormat="1" ht="16.05" customHeight="1" x14ac:dyDescent="0.4">
      <c r="A61" s="100">
        <v>5</v>
      </c>
      <c r="B61" s="93" t="s">
        <v>86</v>
      </c>
      <c r="C61" s="101">
        <v>2</v>
      </c>
      <c r="D61" s="101" t="s">
        <v>56</v>
      </c>
      <c r="E61" s="101">
        <v>1</v>
      </c>
      <c r="F61" s="101"/>
      <c r="G61" s="101"/>
      <c r="H61" s="105"/>
      <c r="I61" s="101">
        <v>0.5</v>
      </c>
      <c r="J61" s="101" t="s">
        <v>57</v>
      </c>
      <c r="K61" s="101"/>
      <c r="L61" s="101">
        <v>1</v>
      </c>
      <c r="M61" s="101"/>
      <c r="N61" s="105"/>
      <c r="O61" s="101">
        <v>2</v>
      </c>
      <c r="P61" s="101" t="s">
        <v>56</v>
      </c>
      <c r="Q61" s="101">
        <v>1</v>
      </c>
      <c r="R61" s="101"/>
      <c r="S61" s="101"/>
      <c r="T61" s="105"/>
      <c r="U61" s="101">
        <v>0.5</v>
      </c>
      <c r="V61" s="101" t="s">
        <v>57</v>
      </c>
      <c r="W61" s="101"/>
      <c r="X61" s="101">
        <v>1</v>
      </c>
      <c r="Y61" s="101"/>
      <c r="Z61" s="105"/>
      <c r="AA61" s="101">
        <v>2.5</v>
      </c>
      <c r="AB61" s="101" t="s">
        <v>56</v>
      </c>
      <c r="AC61" s="101">
        <v>1</v>
      </c>
      <c r="AD61" s="101"/>
      <c r="AE61" s="101"/>
      <c r="AF61" s="105"/>
      <c r="AG61" s="101"/>
      <c r="AH61" s="101"/>
      <c r="AI61" s="101"/>
      <c r="AJ61" s="101"/>
      <c r="AK61" s="101"/>
      <c r="AL61" s="105"/>
      <c r="AM61" s="101"/>
      <c r="AN61" s="101"/>
      <c r="AO61" s="101"/>
      <c r="AP61" s="101"/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20">
        <f>C61+I61+O61+U61+AA61+AG61+AM61+AS61+AY61+BE61+BK61+BQ61+BW61</f>
        <v>7.5</v>
      </c>
      <c r="CD61" s="105"/>
      <c r="CE61" s="101">
        <f>E61+K61+Q61+W61+AC61+AI61+AO61+AU61+BA61+BG61+BM61+BS61+BY61</f>
        <v>3</v>
      </c>
      <c r="CF61" s="101">
        <f>SUM(F61,L61,R61,X61,AD61,AJ61,AP61,AV61,BB61,BH61,BN61,BT61,BZ61)</f>
        <v>2</v>
      </c>
      <c r="CG61" s="101">
        <f>SUM(G61,M61,S61,Y61,AE61,AK61,AQ61,AW61,BC61,BI61,BO61,BU61,CA61)</f>
        <v>0</v>
      </c>
      <c r="CH61" s="101">
        <f>CE61+CF61+CG61</f>
        <v>5</v>
      </c>
      <c r="CI61" s="101"/>
    </row>
    <row r="62" spans="1:87" s="103" customFormat="1" ht="16.05" customHeight="1" x14ac:dyDescent="0.4">
      <c r="A62" s="100">
        <v>6</v>
      </c>
      <c r="B62" s="93" t="s">
        <v>75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>
        <v>2</v>
      </c>
      <c r="J62" s="101" t="s">
        <v>56</v>
      </c>
      <c r="K62" s="101">
        <v>1</v>
      </c>
      <c r="L62" s="101"/>
      <c r="M62" s="101"/>
      <c r="N62" s="105"/>
      <c r="O62" s="101">
        <v>2</v>
      </c>
      <c r="P62" s="101" t="s">
        <v>56</v>
      </c>
      <c r="Q62" s="101">
        <v>1</v>
      </c>
      <c r="R62" s="101"/>
      <c r="S62" s="101"/>
      <c r="T62" s="105"/>
      <c r="U62" s="101">
        <v>1</v>
      </c>
      <c r="V62" s="101" t="s">
        <v>57</v>
      </c>
      <c r="W62" s="101"/>
      <c r="X62" s="101">
        <v>1</v>
      </c>
      <c r="Y62" s="101"/>
      <c r="Z62" s="105"/>
      <c r="AA62" s="104">
        <v>0.5</v>
      </c>
      <c r="AB62" s="104" t="s">
        <v>57</v>
      </c>
      <c r="AC62" s="104"/>
      <c r="AD62" s="104">
        <v>1</v>
      </c>
      <c r="AE62" s="104"/>
      <c r="AF62" s="105"/>
      <c r="AG62" s="104"/>
      <c r="AH62" s="104"/>
      <c r="AI62" s="104"/>
      <c r="AJ62" s="104"/>
      <c r="AK62" s="104"/>
      <c r="AL62" s="105"/>
      <c r="AM62" s="104"/>
      <c r="AN62" s="104"/>
      <c r="AO62" s="104"/>
      <c r="AP62" s="104"/>
      <c r="AQ62" s="104"/>
      <c r="AR62" s="105"/>
      <c r="AS62" s="104"/>
      <c r="AT62" s="104"/>
      <c r="AU62" s="104"/>
      <c r="AV62" s="104"/>
      <c r="AW62" s="104"/>
      <c r="AX62" s="105"/>
      <c r="AY62" s="104"/>
      <c r="AZ62" s="104"/>
      <c r="BA62" s="104"/>
      <c r="BB62" s="104"/>
      <c r="BC62" s="104"/>
      <c r="BD62" s="105"/>
      <c r="BE62" s="101"/>
      <c r="BF62" s="101"/>
      <c r="BG62" s="101"/>
      <c r="BH62" s="101"/>
      <c r="BI62" s="101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20">
        <f>C62+I62+O62+U62+AA62+AG62+AM62+AS62+AY62+BE62+BK62+BQ62+BW62</f>
        <v>6.5</v>
      </c>
      <c r="CD62" s="105"/>
      <c r="CE62" s="101">
        <f>E62+K62+Q62+W62+AC62+AI62+AO62+AU62+BA62+BG62+BM62+BS62+BY62</f>
        <v>2</v>
      </c>
      <c r="CF62" s="101">
        <f>SUM(F62,L62,R62,X62,AD62,AJ62,AP62,AV62,BB62,BH62,BN62,BT62,BZ62)</f>
        <v>3</v>
      </c>
      <c r="CG62" s="101">
        <f>SUM(G62,M62,S62,Y62,AE62,AK62,AQ62,AW62,BC62,BI62,BO62,BU62,CA62)</f>
        <v>0</v>
      </c>
      <c r="CH62" s="101">
        <f>CE62+CF62+CG62</f>
        <v>5</v>
      </c>
      <c r="CI62" s="101"/>
    </row>
    <row r="63" spans="1:87" s="103" customFormat="1" ht="16.05" customHeight="1" x14ac:dyDescent="0.4">
      <c r="A63" s="100">
        <v>7</v>
      </c>
      <c r="B63" s="93" t="s">
        <v>36</v>
      </c>
      <c r="C63" s="101">
        <v>0.5</v>
      </c>
      <c r="D63" s="101" t="s">
        <v>57</v>
      </c>
      <c r="E63" s="101"/>
      <c r="F63" s="101">
        <v>1</v>
      </c>
      <c r="G63" s="101"/>
      <c r="H63" s="105"/>
      <c r="I63" s="101">
        <v>0</v>
      </c>
      <c r="J63" s="101" t="s">
        <v>57</v>
      </c>
      <c r="K63" s="101"/>
      <c r="L63" s="101">
        <v>1</v>
      </c>
      <c r="M63" s="101"/>
      <c r="N63" s="105"/>
      <c r="O63" s="101">
        <v>1</v>
      </c>
      <c r="P63" s="101" t="s">
        <v>57</v>
      </c>
      <c r="Q63" s="101"/>
      <c r="R63" s="101">
        <v>1</v>
      </c>
      <c r="S63" s="101"/>
      <c r="T63" s="105"/>
      <c r="U63" s="101">
        <v>2.5</v>
      </c>
      <c r="V63" s="101" t="s">
        <v>56</v>
      </c>
      <c r="W63" s="101">
        <v>1</v>
      </c>
      <c r="X63" s="101"/>
      <c r="Y63" s="101"/>
      <c r="Z63" s="105"/>
      <c r="AA63" s="101">
        <v>2</v>
      </c>
      <c r="AB63" s="101" t="s">
        <v>56</v>
      </c>
      <c r="AC63" s="101">
        <v>1</v>
      </c>
      <c r="AD63" s="101"/>
      <c r="AE63" s="101"/>
      <c r="AF63" s="105"/>
      <c r="AG63" s="101"/>
      <c r="AH63" s="101"/>
      <c r="AI63" s="101"/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20">
        <f>C63+I63+O63+U63+AA63+AG63+AM63+AS63+AY63+BE63+BK63+BQ63+BW63</f>
        <v>6</v>
      </c>
      <c r="CD63" s="105"/>
      <c r="CE63" s="101">
        <f>E63+K63+Q63+W63+AC63+AI63+AO63+AU63+BA63+BG63+BM63+BS63+BY63</f>
        <v>2</v>
      </c>
      <c r="CF63" s="101">
        <f>SUM(F63,L63,R63,X63,AD63,AJ63,AP63,AV63,BB63,BH63,BN63,BT63,BZ63)</f>
        <v>3</v>
      </c>
      <c r="CG63" s="101">
        <f>SUM(G63,M63,S63,Y63,AE63,AK63,AQ63,AW63,BC63,BI63,BO63,BU63,CA63)</f>
        <v>0</v>
      </c>
      <c r="CH63" s="101">
        <f>CE63+CF63+CG63</f>
        <v>5</v>
      </c>
      <c r="CI63" s="101"/>
    </row>
    <row r="64" spans="1:87" s="103" customFormat="1" ht="16.05" customHeight="1" x14ac:dyDescent="0.4">
      <c r="A64" s="100">
        <v>8</v>
      </c>
      <c r="B64" s="93" t="s">
        <v>38</v>
      </c>
      <c r="C64" s="101">
        <v>0.5</v>
      </c>
      <c r="D64" s="101" t="s">
        <v>57</v>
      </c>
      <c r="E64" s="101"/>
      <c r="F64" s="101">
        <v>1</v>
      </c>
      <c r="G64" s="101"/>
      <c r="H64" s="105"/>
      <c r="I64" s="101">
        <v>1</v>
      </c>
      <c r="J64" s="101" t="s">
        <v>57</v>
      </c>
      <c r="K64" s="101"/>
      <c r="L64" s="101">
        <v>1</v>
      </c>
      <c r="M64" s="101"/>
      <c r="N64" s="105"/>
      <c r="O64" s="101">
        <v>1</v>
      </c>
      <c r="P64" s="101" t="s">
        <v>57</v>
      </c>
      <c r="Q64" s="101"/>
      <c r="R64" s="101">
        <v>1</v>
      </c>
      <c r="S64" s="101"/>
      <c r="T64" s="105"/>
      <c r="U64" s="101">
        <v>2</v>
      </c>
      <c r="V64" s="101" t="s">
        <v>56</v>
      </c>
      <c r="W64" s="101">
        <v>1</v>
      </c>
      <c r="X64" s="101"/>
      <c r="Y64" s="101"/>
      <c r="Z64" s="105"/>
      <c r="AA64" s="101">
        <v>1</v>
      </c>
      <c r="AB64" s="101" t="s">
        <v>57</v>
      </c>
      <c r="AC64" s="101"/>
      <c r="AD64" s="101">
        <v>1</v>
      </c>
      <c r="AE64" s="101"/>
      <c r="AF64" s="105"/>
      <c r="AG64" s="101"/>
      <c r="AH64" s="101"/>
      <c r="AI64" s="101"/>
      <c r="AJ64" s="101"/>
      <c r="AK64" s="101"/>
      <c r="AL64" s="105"/>
      <c r="AM64" s="101"/>
      <c r="AN64" s="101"/>
      <c r="AO64" s="101"/>
      <c r="AP64" s="101"/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20">
        <f>C64+I64+O64+U64+AA64+AG64+AM64+AS64+AY64+BE64+BK64+BQ64+BW64</f>
        <v>5.5</v>
      </c>
      <c r="CD64" s="105"/>
      <c r="CE64" s="101">
        <f>E64+K64+Q64+W64+AC64+AI64+AO64+AU64+BA64+BG64+BM64+BS64+BY64</f>
        <v>1</v>
      </c>
      <c r="CF64" s="101">
        <f>SUM(F64,L64,R64,X64,AD64,AJ64,AP64,AV64,BB64,BH64,BN64,BT64,BZ64)</f>
        <v>4</v>
      </c>
      <c r="CG64" s="101">
        <f>SUM(G64,M64,S64,Y64,AE64,AK64,AQ64,AW64,BC64,BI64,BO64,BU64,CA64)</f>
        <v>0</v>
      </c>
      <c r="CH64" s="101">
        <f>CE64+CF64+CG64</f>
        <v>5</v>
      </c>
      <c r="CI64" s="101"/>
    </row>
    <row r="65" spans="1:87" s="103" customFormat="1" ht="16.05" customHeight="1" x14ac:dyDescent="0.4">
      <c r="A65" s="100">
        <v>9</v>
      </c>
      <c r="B65" s="93" t="s">
        <v>37</v>
      </c>
      <c r="C65" s="101">
        <v>1</v>
      </c>
      <c r="D65" s="101" t="s">
        <v>57</v>
      </c>
      <c r="E65" s="101"/>
      <c r="F65" s="101">
        <v>1</v>
      </c>
      <c r="G65" s="101"/>
      <c r="H65" s="105"/>
      <c r="I65" s="101">
        <v>2</v>
      </c>
      <c r="J65" s="101" t="s">
        <v>56</v>
      </c>
      <c r="K65" s="101">
        <v>1</v>
      </c>
      <c r="L65" s="101"/>
      <c r="M65" s="101"/>
      <c r="N65" s="105"/>
      <c r="O65" s="101">
        <v>0</v>
      </c>
      <c r="P65" s="101" t="s">
        <v>57</v>
      </c>
      <c r="Q65" s="101"/>
      <c r="R65" s="101">
        <v>1</v>
      </c>
      <c r="S65" s="101"/>
      <c r="T65" s="105"/>
      <c r="U65" s="101">
        <v>0.5</v>
      </c>
      <c r="V65" s="101" t="s">
        <v>57</v>
      </c>
      <c r="W65" s="101"/>
      <c r="X65" s="101">
        <v>1</v>
      </c>
      <c r="Y65" s="101"/>
      <c r="Z65" s="105"/>
      <c r="AA65" s="101">
        <v>1.5</v>
      </c>
      <c r="AB65" s="101" t="s">
        <v>44</v>
      </c>
      <c r="AC65" s="101"/>
      <c r="AD65" s="101"/>
      <c r="AE65" s="101">
        <v>1</v>
      </c>
      <c r="AF65" s="105"/>
      <c r="AG65" s="101"/>
      <c r="AH65" s="101"/>
      <c r="AI65" s="101"/>
      <c r="AJ65" s="101"/>
      <c r="AK65" s="101"/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20">
        <f>C65+I65+O65+U65+AA65+AG65+AM65+AS65+AY65+BE65+BK65+BQ65+BW65</f>
        <v>5</v>
      </c>
      <c r="CD65" s="105"/>
      <c r="CE65" s="101">
        <f>E65+K65+Q65+W65+AC65+AI65+AO65+AU65+BA65+BG65+BM65+BS65+BY65</f>
        <v>1</v>
      </c>
      <c r="CF65" s="101">
        <f>SUM(F65,L65,R65,X65,AD65,AJ65,AP65,AV65,BB65,BH65,BN65,BT65,BZ65)</f>
        <v>3</v>
      </c>
      <c r="CG65" s="101">
        <f>SUM(G65,M65,S65,Y65,AE65,AK65,AQ65,AW65,BC65,BI65,BO65,BU65,CA65)</f>
        <v>1</v>
      </c>
      <c r="CH65" s="101">
        <f>CE65+CF65+CG65</f>
        <v>5</v>
      </c>
      <c r="CI65" s="101"/>
    </row>
    <row r="66" spans="1:87" s="103" customFormat="1" ht="16.05" customHeight="1" x14ac:dyDescent="0.4">
      <c r="A66" s="100">
        <v>10</v>
      </c>
      <c r="B66" s="93" t="s">
        <v>20</v>
      </c>
      <c r="C66" s="101">
        <v>2</v>
      </c>
      <c r="D66" s="101" t="s">
        <v>56</v>
      </c>
      <c r="E66" s="101">
        <v>1</v>
      </c>
      <c r="F66" s="101"/>
      <c r="G66" s="101"/>
      <c r="H66" s="105"/>
      <c r="I66" s="101">
        <v>1</v>
      </c>
      <c r="J66" s="101" t="s">
        <v>57</v>
      </c>
      <c r="K66" s="101"/>
      <c r="L66" s="101">
        <v>1</v>
      </c>
      <c r="M66" s="101"/>
      <c r="N66" s="105"/>
      <c r="O66" s="101">
        <v>1</v>
      </c>
      <c r="P66" s="101" t="s">
        <v>57</v>
      </c>
      <c r="Q66" s="101"/>
      <c r="R66" s="101">
        <v>1</v>
      </c>
      <c r="S66" s="101"/>
      <c r="T66" s="105"/>
      <c r="U66" s="101">
        <v>0.5</v>
      </c>
      <c r="V66" s="101" t="s">
        <v>57</v>
      </c>
      <c r="W66" s="101"/>
      <c r="X66" s="101">
        <v>1</v>
      </c>
      <c r="Y66" s="101"/>
      <c r="Z66" s="105"/>
      <c r="AA66" s="101">
        <v>0.5</v>
      </c>
      <c r="AB66" s="101" t="s">
        <v>57</v>
      </c>
      <c r="AC66" s="101"/>
      <c r="AD66" s="101">
        <v>1</v>
      </c>
      <c r="AE66" s="101"/>
      <c r="AF66" s="105"/>
      <c r="AG66" s="101"/>
      <c r="AH66" s="101"/>
      <c r="AI66" s="101"/>
      <c r="AJ66" s="101"/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20">
        <f>C66+I66+O66+U66+AA66+AG66+AM66+AS66+AY66+BE66+BK66+BQ66+BW66</f>
        <v>5</v>
      </c>
      <c r="CD66" s="105"/>
      <c r="CE66" s="101">
        <f>E66+K66+Q66+W66+AC66+AI66+AO66+AU66+BA66+BG66+BM66+BS66+BY66</f>
        <v>1</v>
      </c>
      <c r="CF66" s="101">
        <f>SUM(F66,L66,R66,X66,AD66,AJ66,AP66,AV66,BB66,BH66,BN66,BT66,BZ66)</f>
        <v>4</v>
      </c>
      <c r="CG66" s="101">
        <f>SUM(G66,M66,S66,Y66,AE66,AK66,AQ66,AW66,BC66,BI66,BO66,BU66,CA66)</f>
        <v>0</v>
      </c>
      <c r="CH66" s="101">
        <f>CE66+CF66+CG66</f>
        <v>5</v>
      </c>
      <c r="CI66" s="101"/>
    </row>
    <row r="67" spans="1:87" s="81" customFormat="1" ht="16.05" customHeight="1" x14ac:dyDescent="0.4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4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>
        <v>2</v>
      </c>
      <c r="V68" s="101" t="s">
        <v>44</v>
      </c>
      <c r="W68" s="101"/>
      <c r="X68" s="101"/>
      <c r="Y68" s="101">
        <v>1</v>
      </c>
      <c r="Z68" s="105"/>
      <c r="AA68" s="101">
        <v>3</v>
      </c>
      <c r="AB68" s="101" t="s">
        <v>56</v>
      </c>
      <c r="AC68" s="101">
        <v>1</v>
      </c>
      <c r="AD68" s="101"/>
      <c r="AE68" s="101"/>
      <c r="AF68" s="105"/>
      <c r="AG68" s="101"/>
      <c r="AH68" s="101"/>
      <c r="AI68" s="101"/>
      <c r="AJ68" s="101"/>
      <c r="AK68" s="101"/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20">
        <f>C68+I68+O68+U68+AA68+AG68+AM68+AS68+AY68+BE68+BK68+BQ68+BW68</f>
        <v>14</v>
      </c>
      <c r="CD68" s="105"/>
      <c r="CE68" s="101">
        <f>E68+K68+Q68+W68+AC68+AI68+AO68+AU68+BA68+BG68+BM68+BS68+BY68</f>
        <v>3</v>
      </c>
      <c r="CF68" s="101">
        <f>SUM(F68,L68,R68,X68,AD68,AJ68,AP68,AV68,BB68,BH68,BN68,BT68,BZ68)</f>
        <v>0</v>
      </c>
      <c r="CG68" s="101">
        <f>SUM(G68,M68,S68,Y68,AE68,AK68,AQ68,AW68,BC68,BI68,BO68,BU68,CA68)</f>
        <v>2</v>
      </c>
      <c r="CH68" s="101">
        <f>CE68+CF68+CG68</f>
        <v>5</v>
      </c>
      <c r="CI68" s="101"/>
    </row>
    <row r="69" spans="1:87" s="103" customFormat="1" ht="16.05" customHeight="1" x14ac:dyDescent="0.4">
      <c r="A69" s="100">
        <v>2</v>
      </c>
      <c r="B69" s="93" t="s">
        <v>87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3</v>
      </c>
      <c r="J69" s="101" t="s">
        <v>56</v>
      </c>
      <c r="K69" s="101">
        <v>1</v>
      </c>
      <c r="L69" s="101"/>
      <c r="M69" s="101"/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>
        <v>1.5</v>
      </c>
      <c r="V69" s="101" t="s">
        <v>57</v>
      </c>
      <c r="W69" s="101"/>
      <c r="X69" s="101">
        <v>1</v>
      </c>
      <c r="Y69" s="101"/>
      <c r="Z69" s="105"/>
      <c r="AA69" s="104">
        <v>2.5</v>
      </c>
      <c r="AB69" s="104" t="s">
        <v>56</v>
      </c>
      <c r="AC69" s="104">
        <v>1</v>
      </c>
      <c r="AD69" s="104"/>
      <c r="AE69" s="104"/>
      <c r="AF69" s="105"/>
      <c r="AG69" s="101"/>
      <c r="AH69" s="101"/>
      <c r="AI69" s="101"/>
      <c r="AJ69" s="101"/>
      <c r="AK69" s="101"/>
      <c r="AL69" s="105"/>
      <c r="AM69" s="104"/>
      <c r="AN69" s="104"/>
      <c r="AO69" s="104"/>
      <c r="AP69" s="104"/>
      <c r="AQ69" s="104"/>
      <c r="AR69" s="105"/>
      <c r="AS69" s="104"/>
      <c r="AT69" s="104"/>
      <c r="AU69" s="104"/>
      <c r="AV69" s="104"/>
      <c r="AW69" s="104"/>
      <c r="AX69" s="105"/>
      <c r="AY69" s="101"/>
      <c r="AZ69" s="101"/>
      <c r="BA69" s="101"/>
      <c r="BB69" s="101"/>
      <c r="BC69" s="101"/>
      <c r="BD69" s="105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20">
        <f>C69+I69+O69+U69+AA69+AG69+AM69+AS69+AY69+BE69+BK69+BQ69+BW69</f>
        <v>12</v>
      </c>
      <c r="CD69" s="105"/>
      <c r="CE69" s="101">
        <f>E69+K69+Q69+W69+AC69+AI69+AO69+AU69+BA69+BG69+BM69+BS69+BY69</f>
        <v>3</v>
      </c>
      <c r="CF69" s="101">
        <f>SUM(F69,L69,R69,X69,AD69,AJ69,AP69,AV69,BB69,BH69,BN69,BT69,BZ69)</f>
        <v>1</v>
      </c>
      <c r="CG69" s="101">
        <f>SUM(G69,M69,S69,Y69,AE69,AK69,AQ69,AW69,BC69,BI69,BO69,BU69,CA69)</f>
        <v>1</v>
      </c>
      <c r="CH69" s="101">
        <f>CE69+CF69+CG69</f>
        <v>5</v>
      </c>
      <c r="CI69" s="101"/>
    </row>
    <row r="70" spans="1:87" s="103" customFormat="1" ht="16.05" customHeight="1" x14ac:dyDescent="0.4">
      <c r="A70" s="100">
        <v>3</v>
      </c>
      <c r="B70" s="93" t="s">
        <v>37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>
        <v>1</v>
      </c>
      <c r="L70" s="101"/>
      <c r="M70" s="101"/>
      <c r="N70" s="105"/>
      <c r="O70" s="101">
        <v>3</v>
      </c>
      <c r="P70" s="101" t="s">
        <v>56</v>
      </c>
      <c r="Q70" s="101">
        <v>1</v>
      </c>
      <c r="R70" s="101"/>
      <c r="S70" s="101"/>
      <c r="T70" s="105"/>
      <c r="U70" s="101">
        <v>2</v>
      </c>
      <c r="V70" s="101" t="s">
        <v>44</v>
      </c>
      <c r="W70" s="101"/>
      <c r="X70" s="101"/>
      <c r="Y70" s="101">
        <v>1</v>
      </c>
      <c r="Z70" s="105"/>
      <c r="AA70" s="101">
        <v>1.5</v>
      </c>
      <c r="AB70" s="101" t="s">
        <v>57</v>
      </c>
      <c r="AC70" s="101"/>
      <c r="AD70" s="101">
        <v>1</v>
      </c>
      <c r="AE70" s="101"/>
      <c r="AF70" s="105"/>
      <c r="AG70" s="101"/>
      <c r="AH70" s="101"/>
      <c r="AI70" s="101"/>
      <c r="AJ70" s="101"/>
      <c r="AK70" s="101"/>
      <c r="AL70" s="105"/>
      <c r="AM70" s="101"/>
      <c r="AN70" s="101"/>
      <c r="AO70" s="101"/>
      <c r="AP70" s="101"/>
      <c r="AQ70" s="101"/>
      <c r="AR70" s="105"/>
      <c r="AS70" s="101"/>
      <c r="AT70" s="101"/>
      <c r="AU70" s="101"/>
      <c r="AV70" s="101"/>
      <c r="AW70" s="101"/>
      <c r="AX70" s="105"/>
      <c r="AY70" s="101"/>
      <c r="AZ70" s="101"/>
      <c r="BA70" s="101"/>
      <c r="BB70" s="101"/>
      <c r="BC70" s="101"/>
      <c r="BD70" s="105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20">
        <f>C70+I70+O70+U70+AA70+AG70+AM70+AS70+AY70+BE70+BK70+BQ70+BW70</f>
        <v>11.5</v>
      </c>
      <c r="CD70" s="105"/>
      <c r="CE70" s="101">
        <f>E70+K70+Q70+W70+AC70+AI70+AO70+AU70+BA70+BG70+BM70+BS70+BY70</f>
        <v>2</v>
      </c>
      <c r="CF70" s="101">
        <f>SUM(F70,L70,R70,X70,AD70,AJ70,AP70,AV70,BB70,BH70,BN70,BT70,BZ70)</f>
        <v>1</v>
      </c>
      <c r="CG70" s="101">
        <f>SUM(G70,M70,S70,Y70,AE70,AK70,AQ70,AW70,BC70,BI70,BO70,BU70,CA70)</f>
        <v>2</v>
      </c>
      <c r="CH70" s="101">
        <f>CE70+CF70+CG70</f>
        <v>5</v>
      </c>
      <c r="CI70" s="101"/>
    </row>
    <row r="71" spans="1:87" s="103" customFormat="1" ht="16.05" customHeight="1" x14ac:dyDescent="0.4">
      <c r="A71" s="100">
        <v>4</v>
      </c>
      <c r="B71" s="93" t="s">
        <v>36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</v>
      </c>
      <c r="J71" s="101" t="s">
        <v>44</v>
      </c>
      <c r="K71" s="101"/>
      <c r="L71" s="101"/>
      <c r="M71" s="101">
        <v>1</v>
      </c>
      <c r="N71" s="105"/>
      <c r="O71" s="101">
        <v>3</v>
      </c>
      <c r="P71" s="101" t="s">
        <v>56</v>
      </c>
      <c r="Q71" s="101">
        <v>1</v>
      </c>
      <c r="R71" s="101"/>
      <c r="S71" s="101"/>
      <c r="T71" s="105"/>
      <c r="U71" s="101">
        <v>2</v>
      </c>
      <c r="V71" s="101" t="s">
        <v>44</v>
      </c>
      <c r="W71" s="101"/>
      <c r="X71" s="101"/>
      <c r="Y71" s="101">
        <v>1</v>
      </c>
      <c r="Z71" s="105"/>
      <c r="AA71" s="101">
        <v>2.5</v>
      </c>
      <c r="AB71" s="101" t="s">
        <v>56</v>
      </c>
      <c r="AC71" s="101">
        <v>1</v>
      </c>
      <c r="AD71" s="101"/>
      <c r="AE71" s="101"/>
      <c r="AF71" s="105"/>
      <c r="AG71" s="101"/>
      <c r="AH71" s="101"/>
      <c r="AI71" s="101"/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20">
        <f>C71+I71+O71+U71+AA71+AG71+AM71+AS71+AY71+BE71+BK71+BQ71+BW71</f>
        <v>11.5</v>
      </c>
      <c r="CD71" s="105"/>
      <c r="CE71" s="101">
        <f>E71+K71+Q71+W71+AC71+AI71+AO71+AU71+BA71+BG71+BM71+BS71+BY71</f>
        <v>2</v>
      </c>
      <c r="CF71" s="101">
        <f>SUM(F71,L71,R71,X71,AD71,AJ71,AP71,AV71,BB71,BH71,BN71,BT71,BZ71)</f>
        <v>0</v>
      </c>
      <c r="CG71" s="101">
        <f>SUM(G71,M71,S71,Y71,AE71,AK71,AQ71,AW71,BC71,BI71,BO71,BU71,CA71)</f>
        <v>3</v>
      </c>
      <c r="CH71" s="101">
        <f>CE71+CF71+CG71</f>
        <v>5</v>
      </c>
      <c r="CI71" s="101"/>
    </row>
    <row r="72" spans="1:87" s="103" customFormat="1" ht="16.05" customHeight="1" x14ac:dyDescent="0.4">
      <c r="A72" s="100">
        <v>5</v>
      </c>
      <c r="B72" s="93" t="s">
        <v>47</v>
      </c>
      <c r="C72" s="101">
        <v>2.5</v>
      </c>
      <c r="D72" s="101" t="s">
        <v>56</v>
      </c>
      <c r="E72" s="101">
        <v>1</v>
      </c>
      <c r="F72" s="101"/>
      <c r="G72" s="101"/>
      <c r="H72" s="105"/>
      <c r="I72" s="101">
        <v>1.5</v>
      </c>
      <c r="J72" s="101" t="s">
        <v>57</v>
      </c>
      <c r="K72" s="101"/>
      <c r="L72" s="101">
        <v>1</v>
      </c>
      <c r="M72" s="101"/>
      <c r="N72" s="105"/>
      <c r="O72" s="101">
        <v>1</v>
      </c>
      <c r="P72" s="101" t="s">
        <v>57</v>
      </c>
      <c r="Q72" s="101"/>
      <c r="R72" s="101">
        <v>1</v>
      </c>
      <c r="S72" s="101"/>
      <c r="T72" s="105"/>
      <c r="U72" s="101">
        <v>3</v>
      </c>
      <c r="V72" s="101" t="s">
        <v>56</v>
      </c>
      <c r="W72" s="101">
        <v>1</v>
      </c>
      <c r="X72" s="101"/>
      <c r="Y72" s="101"/>
      <c r="Z72" s="105"/>
      <c r="AA72" s="101">
        <v>2.5</v>
      </c>
      <c r="AB72" s="101" t="s">
        <v>56</v>
      </c>
      <c r="AC72" s="101">
        <v>1</v>
      </c>
      <c r="AD72" s="101"/>
      <c r="AE72" s="101"/>
      <c r="AF72" s="105"/>
      <c r="AG72" s="101"/>
      <c r="AH72" s="101"/>
      <c r="AI72" s="101"/>
      <c r="AJ72" s="101"/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20">
        <f>C72+I72+O72+U72+AA72+AG72+AM72+AS72+AY72+BE72+BK72+BQ72+BW72</f>
        <v>10.5</v>
      </c>
      <c r="CD72" s="105"/>
      <c r="CE72" s="101">
        <f>E72+K72+Q72+W72+AC72+AI72+AO72+AU72+BA72+BG72+BM72+BS72+BY72</f>
        <v>3</v>
      </c>
      <c r="CF72" s="101">
        <f>SUM(F72,L72,R72,X72,AD72,AJ72,AP72,AV72,BB72,BH72,BN72,BT72,BZ72)</f>
        <v>2</v>
      </c>
      <c r="CG72" s="101">
        <f>SUM(G72,M72,S72,Y72,AE72,AK72,AQ72,AW72,BC72,BI72,BO72,BU72,CA72)</f>
        <v>0</v>
      </c>
      <c r="CH72" s="101">
        <f>CE72+CF72+CG72</f>
        <v>5</v>
      </c>
      <c r="CI72" s="101"/>
    </row>
    <row r="73" spans="1:87" s="103" customFormat="1" ht="16.05" customHeight="1" x14ac:dyDescent="0.4">
      <c r="A73" s="100">
        <v>6</v>
      </c>
      <c r="B73" s="93" t="s">
        <v>38</v>
      </c>
      <c r="C73" s="101">
        <v>1.5</v>
      </c>
      <c r="D73" s="101" t="s">
        <v>57</v>
      </c>
      <c r="E73" s="101"/>
      <c r="F73" s="101">
        <v>1</v>
      </c>
      <c r="G73" s="101"/>
      <c r="H73" s="105"/>
      <c r="I73" s="101">
        <v>1</v>
      </c>
      <c r="J73" s="101" t="s">
        <v>57</v>
      </c>
      <c r="K73" s="101"/>
      <c r="L73" s="101">
        <v>1</v>
      </c>
      <c r="M73" s="101"/>
      <c r="N73" s="105"/>
      <c r="O73" s="101">
        <v>3</v>
      </c>
      <c r="P73" s="101" t="s">
        <v>56</v>
      </c>
      <c r="Q73" s="101">
        <v>1</v>
      </c>
      <c r="R73" s="101"/>
      <c r="S73" s="101"/>
      <c r="T73" s="105"/>
      <c r="U73" s="101">
        <v>2</v>
      </c>
      <c r="V73" s="101" t="s">
        <v>44</v>
      </c>
      <c r="W73" s="101"/>
      <c r="X73" s="101"/>
      <c r="Y73" s="101">
        <v>1</v>
      </c>
      <c r="Z73" s="105"/>
      <c r="AA73" s="101">
        <v>1.5</v>
      </c>
      <c r="AB73" s="101" t="s">
        <v>57</v>
      </c>
      <c r="AC73" s="101"/>
      <c r="AD73" s="101">
        <v>1</v>
      </c>
      <c r="AE73" s="101"/>
      <c r="AF73" s="105"/>
      <c r="AG73" s="101"/>
      <c r="AH73" s="101"/>
      <c r="AI73" s="101"/>
      <c r="AJ73" s="101"/>
      <c r="AK73" s="101"/>
      <c r="AL73" s="105"/>
      <c r="AM73" s="101"/>
      <c r="AN73" s="101"/>
      <c r="AO73" s="101"/>
      <c r="AP73" s="101"/>
      <c r="AQ73" s="101"/>
      <c r="AR73" s="105"/>
      <c r="AS73" s="101"/>
      <c r="AT73" s="101"/>
      <c r="AU73" s="101"/>
      <c r="AV73" s="101"/>
      <c r="AW73" s="101"/>
      <c r="AX73" s="105"/>
      <c r="AY73" s="101"/>
      <c r="AZ73" s="101"/>
      <c r="BA73" s="101"/>
      <c r="BB73" s="101"/>
      <c r="BC73" s="101"/>
      <c r="BD73" s="105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20">
        <f>C73+I73+O73+U73+AA73+AG73+AM73+AS73+AY73+BE73+BK73+BQ73+BW73</f>
        <v>9</v>
      </c>
      <c r="CD73" s="105"/>
      <c r="CE73" s="101">
        <f>E73+K73+Q73+W73+AC73+AI73+AO73+AU73+BA73+BG73+BM73+BS73+BY73</f>
        <v>1</v>
      </c>
      <c r="CF73" s="101">
        <f>SUM(F73,L73,R73,X73,AD73,AJ73,AP73,AV73,BB73,BH73,BN73,BT73,BZ73)</f>
        <v>3</v>
      </c>
      <c r="CG73" s="101">
        <f>SUM(G73,M73,S73,Y73,AE73,AK73,AQ73,AW73,BC73,BI73,BO73,BU73,CA73)</f>
        <v>1</v>
      </c>
      <c r="CH73" s="101">
        <f>CE73+CF73+CG73</f>
        <v>5</v>
      </c>
      <c r="CI73" s="101"/>
    </row>
    <row r="74" spans="1:87" s="103" customFormat="1" ht="16.05" customHeight="1" x14ac:dyDescent="0.4">
      <c r="A74" s="100">
        <v>7</v>
      </c>
      <c r="B74" s="93" t="s">
        <v>86</v>
      </c>
      <c r="C74" s="101">
        <v>2</v>
      </c>
      <c r="D74" s="101" t="s">
        <v>44</v>
      </c>
      <c r="E74" s="101"/>
      <c r="F74" s="101"/>
      <c r="G74" s="101">
        <v>1</v>
      </c>
      <c r="H74" s="105"/>
      <c r="I74" s="101">
        <v>2.5</v>
      </c>
      <c r="J74" s="101" t="s">
        <v>56</v>
      </c>
      <c r="K74" s="101">
        <v>1</v>
      </c>
      <c r="L74" s="101"/>
      <c r="M74" s="101"/>
      <c r="N74" s="105"/>
      <c r="O74" s="101">
        <v>1</v>
      </c>
      <c r="P74" s="101" t="s">
        <v>57</v>
      </c>
      <c r="Q74" s="101"/>
      <c r="R74" s="101">
        <v>1</v>
      </c>
      <c r="S74" s="101"/>
      <c r="T74" s="105"/>
      <c r="U74" s="101">
        <v>2.5</v>
      </c>
      <c r="V74" s="101" t="s">
        <v>56</v>
      </c>
      <c r="W74" s="101">
        <v>1</v>
      </c>
      <c r="X74" s="101"/>
      <c r="Y74" s="101"/>
      <c r="Z74" s="105"/>
      <c r="AA74" s="101">
        <v>1</v>
      </c>
      <c r="AB74" s="101" t="s">
        <v>57</v>
      </c>
      <c r="AC74" s="101"/>
      <c r="AD74" s="101">
        <v>1</v>
      </c>
      <c r="AE74" s="101"/>
      <c r="AF74" s="105"/>
      <c r="AG74" s="101"/>
      <c r="AH74" s="101"/>
      <c r="AI74" s="101"/>
      <c r="AJ74" s="101"/>
      <c r="AK74" s="101"/>
      <c r="AL74" s="105"/>
      <c r="AM74" s="101"/>
      <c r="AN74" s="101"/>
      <c r="AO74" s="101"/>
      <c r="AP74" s="101"/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20">
        <f>C74+I74+O74+U74+AA74+AG74+AM74+AS74+AY74+BE74+BK74+BQ74+BW74</f>
        <v>9</v>
      </c>
      <c r="CD74" s="105"/>
      <c r="CE74" s="101">
        <f>E74+K74+Q74+W74+AC74+AI74+AO74+AU74+BA74+BG74+BM74+BS74+BY74</f>
        <v>2</v>
      </c>
      <c r="CF74" s="101">
        <f>SUM(F74,L74,R74,X74,AD74,AJ74,AP74,AV74,BB74,BH74,BN74,BT74,BZ74)</f>
        <v>2</v>
      </c>
      <c r="CG74" s="101">
        <f>SUM(G74,M74,S74,Y74,AE74,AK74,AQ74,AW74,BC74,BI74,BO74,BU74,CA74)</f>
        <v>1</v>
      </c>
      <c r="CH74" s="101">
        <f>CE74+CF74+CG74</f>
        <v>5</v>
      </c>
      <c r="CI74" s="101"/>
    </row>
    <row r="75" spans="1:87" s="103" customFormat="1" ht="16.05" customHeight="1" x14ac:dyDescent="0.4">
      <c r="A75" s="100">
        <v>8</v>
      </c>
      <c r="B75" s="93" t="s">
        <v>74</v>
      </c>
      <c r="C75" s="101">
        <v>2</v>
      </c>
      <c r="D75" s="101" t="s">
        <v>44</v>
      </c>
      <c r="E75" s="101"/>
      <c r="F75" s="101"/>
      <c r="G75" s="101">
        <v>1</v>
      </c>
      <c r="H75" s="105"/>
      <c r="I75" s="101">
        <v>2</v>
      </c>
      <c r="J75" s="101" t="s">
        <v>44</v>
      </c>
      <c r="K75" s="101"/>
      <c r="L75" s="101"/>
      <c r="M75" s="101">
        <v>1</v>
      </c>
      <c r="N75" s="105"/>
      <c r="O75" s="101">
        <v>1</v>
      </c>
      <c r="P75" s="101" t="s">
        <v>57</v>
      </c>
      <c r="Q75" s="101"/>
      <c r="R75" s="101">
        <v>1</v>
      </c>
      <c r="S75" s="101"/>
      <c r="T75" s="105"/>
      <c r="U75" s="101">
        <v>1.5</v>
      </c>
      <c r="V75" s="101" t="s">
        <v>57</v>
      </c>
      <c r="W75" s="101"/>
      <c r="X75" s="101">
        <v>1</v>
      </c>
      <c r="Y75" s="101"/>
      <c r="Z75" s="105"/>
      <c r="AA75" s="104">
        <v>2</v>
      </c>
      <c r="AB75" s="104" t="s">
        <v>44</v>
      </c>
      <c r="AC75" s="104"/>
      <c r="AD75" s="104"/>
      <c r="AE75" s="104">
        <v>1</v>
      </c>
      <c r="AF75" s="105"/>
      <c r="AG75" s="104"/>
      <c r="AH75" s="104"/>
      <c r="AI75" s="104"/>
      <c r="AJ75" s="104"/>
      <c r="AK75" s="104"/>
      <c r="AL75" s="105"/>
      <c r="AM75" s="104"/>
      <c r="AN75" s="104"/>
      <c r="AO75" s="104"/>
      <c r="AP75" s="104"/>
      <c r="AQ75" s="104"/>
      <c r="AR75" s="105"/>
      <c r="AS75" s="104"/>
      <c r="AT75" s="104"/>
      <c r="AU75" s="104"/>
      <c r="AV75" s="104"/>
      <c r="AW75" s="104"/>
      <c r="AX75" s="105"/>
      <c r="AY75" s="104"/>
      <c r="AZ75" s="104"/>
      <c r="BA75" s="104"/>
      <c r="BB75" s="104"/>
      <c r="BC75" s="104"/>
      <c r="BD75" s="105"/>
      <c r="BE75" s="101"/>
      <c r="BF75" s="101"/>
      <c r="BG75" s="101"/>
      <c r="BH75" s="101"/>
      <c r="BI75" s="101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20">
        <f>C75+I75+O75+U75+AA75+AG75+AM75+AS75+AY75+BE75+BK75+BQ75+BW75</f>
        <v>8.5</v>
      </c>
      <c r="CD75" s="105"/>
      <c r="CE75" s="101">
        <f>E75+K75+Q75+W75+AC75+AI75+AO75+AU75+BA75+BG75+BM75+BS75+BY75</f>
        <v>0</v>
      </c>
      <c r="CF75" s="101">
        <f>SUM(F75,L75,R75,X75,AD75,AJ75,AP75,AV75,BB75,BH75,BN75,BT75,BZ75)</f>
        <v>2</v>
      </c>
      <c r="CG75" s="101">
        <f>SUM(G75,M75,S75,Y75,AE75,AK75,AQ75,AW75,BC75,BI75,BO75,BU75,CA75)</f>
        <v>3</v>
      </c>
      <c r="CH75" s="101">
        <f>CE75+CF75+CG75</f>
        <v>5</v>
      </c>
      <c r="CI75" s="101"/>
    </row>
    <row r="76" spans="1:87" s="103" customFormat="1" ht="16.05" customHeight="1" x14ac:dyDescent="0.4">
      <c r="A76" s="100">
        <v>9</v>
      </c>
      <c r="B76" s="93" t="s">
        <v>20</v>
      </c>
      <c r="C76" s="101">
        <v>1.5</v>
      </c>
      <c r="D76" s="101" t="s">
        <v>57</v>
      </c>
      <c r="E76" s="101"/>
      <c r="F76" s="101">
        <v>1</v>
      </c>
      <c r="G76" s="101"/>
      <c r="H76" s="105"/>
      <c r="I76" s="101">
        <v>1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>
        <v>2.5</v>
      </c>
      <c r="V76" s="101" t="s">
        <v>56</v>
      </c>
      <c r="W76" s="101">
        <v>1</v>
      </c>
      <c r="X76" s="101"/>
      <c r="Y76" s="101"/>
      <c r="Z76" s="105"/>
      <c r="AA76" s="101">
        <v>1.5</v>
      </c>
      <c r="AB76" s="101" t="s">
        <v>57</v>
      </c>
      <c r="AC76" s="101"/>
      <c r="AD76" s="101">
        <v>1</v>
      </c>
      <c r="AE76" s="101"/>
      <c r="AF76" s="105"/>
      <c r="AG76" s="101"/>
      <c r="AH76" s="101"/>
      <c r="AI76" s="101"/>
      <c r="AJ76" s="101"/>
      <c r="AK76" s="101"/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20">
        <f>C76+I76+O76+U76+AA76+AG76+AM76+AS76+AY76+BE76+BK76+BQ76+BW76</f>
        <v>7.5</v>
      </c>
      <c r="CD76" s="105"/>
      <c r="CE76" s="101">
        <f>E76+K76+Q76+W76+AC76+AI76+AO76+AU76+BA76+BG76+BM76+BS76+BY76</f>
        <v>1</v>
      </c>
      <c r="CF76" s="101">
        <f>SUM(F76,L76,R76,X76,AD76,AJ76,AP76,AV76,BB76,BH76,BN76,BT76,BZ76)</f>
        <v>4</v>
      </c>
      <c r="CG76" s="101">
        <f>SUM(G76,M76,S76,Y76,AE76,AK76,AQ76,AW76,BC76,BI76,BO76,BU76,CA76)</f>
        <v>0</v>
      </c>
      <c r="CH76" s="101">
        <f>CE76+CF76+CG76</f>
        <v>5</v>
      </c>
      <c r="CI76" s="101"/>
    </row>
    <row r="77" spans="1:87" s="103" customFormat="1" ht="16.05" customHeight="1" x14ac:dyDescent="0.4">
      <c r="A77" s="100">
        <v>10</v>
      </c>
      <c r="B77" s="93" t="s">
        <v>21</v>
      </c>
      <c r="C77" s="101">
        <v>2.5</v>
      </c>
      <c r="D77" s="101" t="s">
        <v>56</v>
      </c>
      <c r="E77" s="101">
        <v>1</v>
      </c>
      <c r="F77" s="101"/>
      <c r="G77" s="101"/>
      <c r="H77" s="105"/>
      <c r="I77" s="101">
        <v>0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>
        <v>1</v>
      </c>
      <c r="V77" s="101" t="s">
        <v>57</v>
      </c>
      <c r="W77" s="101"/>
      <c r="X77" s="101">
        <v>1</v>
      </c>
      <c r="Y77" s="101"/>
      <c r="Z77" s="105"/>
      <c r="AA77" s="101">
        <v>2</v>
      </c>
      <c r="AB77" s="101" t="s">
        <v>44</v>
      </c>
      <c r="AC77" s="101"/>
      <c r="AD77" s="101"/>
      <c r="AE77" s="101">
        <v>1</v>
      </c>
      <c r="AF77" s="105"/>
      <c r="AG77" s="101"/>
      <c r="AH77" s="101"/>
      <c r="AI77" s="101"/>
      <c r="AJ77" s="101"/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20">
        <f>C77+I77+O77+U77+AA77+AG77+AM77+AS77+AY77+BE77+BK77+BQ77+BW77</f>
        <v>6.5</v>
      </c>
      <c r="CD77" s="105"/>
      <c r="CE77" s="101">
        <f>E77+K77+Q77+W77+AC77+AI77+AO77+AU77+BA77+BG77+BM77+BS77+BY77</f>
        <v>1</v>
      </c>
      <c r="CF77" s="101">
        <f>SUM(F77,L77,R77,X77,AD77,AJ77,AP77,AV77,BB77,BH77,BN77,BT77,BZ77)</f>
        <v>3</v>
      </c>
      <c r="CG77" s="101">
        <f>SUM(G77,M77,S77,Y77,AE77,AK77,AQ77,AW77,BC77,BI77,BO77,BU77,CA77)</f>
        <v>1</v>
      </c>
      <c r="CH77" s="101">
        <f>CE77+CF77+CG77</f>
        <v>5</v>
      </c>
      <c r="CI77" s="101"/>
    </row>
    <row r="78" spans="1:87" s="81" customFormat="1" ht="11.25" hidden="1" customHeight="1" x14ac:dyDescent="0.5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0">C78+I78+O78+U78+AA78+AG78+AM78+AS78+AY78+BE78+BK78+BQ78+BW78</f>
        <v>0</v>
      </c>
      <c r="CD78" s="86"/>
      <c r="CE78" s="79">
        <f t="shared" ref="CE78:CE79" si="1">E78+K78+Q78+W78+AC78+AI78+AO78+AU78+BA78+BG78+BM78+BS78+BY78</f>
        <v>0</v>
      </c>
      <c r="CF78" s="79">
        <f t="shared" ref="CF78:CF79" si="2">SUM(F78,L78,R78,X78,AD78,AJ78,AP78,AV78,BB78,BH78,BN78,BT78,BZ78)</f>
        <v>0</v>
      </c>
      <c r="CG78" s="79">
        <f t="shared" ref="CG78:CG79" si="3">SUM(G78,M78,S78,Y78,AE78,AK78,AQ78,AW78,BC78,BI78,BO78,BU78,CA78)</f>
        <v>0</v>
      </c>
      <c r="CH78" s="84">
        <f t="shared" ref="CH78:CH79" si="4">CE78+CF78+CG78</f>
        <v>0</v>
      </c>
      <c r="CI78" s="77"/>
    </row>
    <row r="79" spans="1:87" s="81" customFormat="1" ht="11.25" hidden="1" customHeight="1" x14ac:dyDescent="0.5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0"/>
        <v>0</v>
      </c>
      <c r="CD79" s="86"/>
      <c r="CE79" s="79">
        <f t="shared" si="1"/>
        <v>0</v>
      </c>
      <c r="CF79" s="79">
        <f t="shared" si="2"/>
        <v>0</v>
      </c>
      <c r="CG79" s="79">
        <f t="shared" si="3"/>
        <v>0</v>
      </c>
      <c r="CH79" s="84">
        <f t="shared" si="4"/>
        <v>0</v>
      </c>
      <c r="CI79" s="77"/>
    </row>
    <row r="80" spans="1:87" ht="12.75" customHeight="1" x14ac:dyDescent="0.4">
      <c r="AX80" s="87"/>
    </row>
    <row r="81" spans="28:87" ht="12.75" customHeight="1" x14ac:dyDescent="0.4">
      <c r="AB81" s="91"/>
      <c r="BA81" s="144" t="s">
        <v>82</v>
      </c>
      <c r="BB81" s="144"/>
      <c r="BC81" s="144"/>
      <c r="BD81" s="81" t="s">
        <v>83</v>
      </c>
      <c r="CC81" s="146" t="s">
        <v>77</v>
      </c>
      <c r="CD81" s="146"/>
      <c r="CE81" s="146"/>
      <c r="CF81" s="146"/>
      <c r="CG81" s="146"/>
      <c r="CH81" s="146"/>
      <c r="CI81" s="146"/>
    </row>
    <row r="82" spans="28:87" ht="12.75" customHeight="1" x14ac:dyDescent="0.4">
      <c r="CC82" s="147" t="s">
        <v>78</v>
      </c>
      <c r="CD82" s="147"/>
      <c r="CE82" s="147"/>
      <c r="CF82" s="147"/>
      <c r="CG82" s="147"/>
      <c r="CH82" s="147"/>
      <c r="CI82" s="147"/>
    </row>
    <row r="83" spans="28:87" ht="12.75" customHeight="1" x14ac:dyDescent="0.4">
      <c r="CC83" s="145" t="s">
        <v>84</v>
      </c>
      <c r="CD83" s="145"/>
      <c r="CE83" s="145"/>
      <c r="CF83" s="145"/>
      <c r="CG83" s="145"/>
      <c r="CH83" s="145"/>
      <c r="CI83" s="145"/>
    </row>
    <row r="84" spans="28:87" ht="12.75" customHeight="1" x14ac:dyDescent="0.4">
      <c r="CC84" s="145" t="s">
        <v>85</v>
      </c>
      <c r="CD84" s="145"/>
      <c r="CE84" s="145"/>
      <c r="CF84" s="145"/>
      <c r="CG84" s="145"/>
      <c r="CH84" s="145"/>
      <c r="CI84" s="145"/>
    </row>
    <row r="86" spans="28:87" ht="12.75" customHeight="1" x14ac:dyDescent="0.4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ortState xmlns:xlrd2="http://schemas.microsoft.com/office/spreadsheetml/2017/richdata2" ref="B68:CH77">
    <sortCondition descending="1" ref="CC68:CC77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Operations Executive</cp:lastModifiedBy>
  <cp:lastPrinted>2019-06-10T05:26:06Z</cp:lastPrinted>
  <dcterms:created xsi:type="dcterms:W3CDTF">2001-03-28T03:18:51Z</dcterms:created>
  <dcterms:modified xsi:type="dcterms:W3CDTF">2019-06-19T08:41:06Z</dcterms:modified>
</cp:coreProperties>
</file>