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Mari Freeman Riza\OneDrive - SINGAPORE GOLF ASSOCIATION\[MARI] Work Documents\Work Files\ICL\2019\Results\"/>
    </mc:Choice>
  </mc:AlternateContent>
  <xr:revisionPtr revIDLastSave="97" documentId="8_{29ACAE91-5BA7-4797-981F-62E709498098}" xr6:coauthVersionLast="43" xr6:coauthVersionMax="43" xr10:uidLastSave="{CCC01400-77B2-4BF2-BFC5-4D0BFE7166E5}"/>
  <bookViews>
    <workbookView xWindow="-98" yWindow="-98" windowWidth="20715" windowHeight="13276" tabRatio="697" firstSheet="1" activeTab="1" xr2:uid="{00000000-000D-0000-FFFF-FFFF00000000}"/>
  </bookViews>
  <sheets>
    <sheet name="Winners" sheetId="25" state="hidden" r:id="rId1"/>
    <sheet name="RESULTS" sheetId="10" r:id="rId2"/>
  </sheets>
  <definedNames>
    <definedName name="_xlnm.Print_Area" localSheetId="1">RESULTS!$A$1:$CI$84</definedName>
    <definedName name="_xlnm.Print_Area" localSheetId="0">Winners!$A$1:$AV$141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D16" i="10" l="1"/>
  <c r="CC76" i="10"/>
  <c r="CE76" i="10"/>
  <c r="CF76" i="10"/>
  <c r="CG76" i="10"/>
  <c r="CC75" i="10"/>
  <c r="CE75" i="10"/>
  <c r="CF75" i="10"/>
  <c r="CG75" i="10"/>
  <c r="CC71" i="10"/>
  <c r="CE71" i="10"/>
  <c r="CF71" i="10"/>
  <c r="CG71" i="10"/>
  <c r="CC72" i="10"/>
  <c r="CE72" i="10"/>
  <c r="CF72" i="10"/>
  <c r="CG72" i="10"/>
  <c r="CC69" i="10"/>
  <c r="CE69" i="10"/>
  <c r="CF69" i="10"/>
  <c r="CG69" i="10"/>
  <c r="CC77" i="10"/>
  <c r="CE77" i="10"/>
  <c r="CF77" i="10"/>
  <c r="CG77" i="10"/>
  <c r="CC74" i="10"/>
  <c r="CE74" i="10"/>
  <c r="CF74" i="10"/>
  <c r="CG74" i="10"/>
  <c r="CC73" i="10"/>
  <c r="CE73" i="10"/>
  <c r="CF73" i="10"/>
  <c r="CG73" i="10"/>
  <c r="CC68" i="10"/>
  <c r="CE68" i="10"/>
  <c r="CF68" i="10"/>
  <c r="CG68" i="10"/>
  <c r="CC70" i="10"/>
  <c r="CE70" i="10"/>
  <c r="CF70" i="10"/>
  <c r="CG70" i="10"/>
  <c r="CC63" i="10"/>
  <c r="CE63" i="10"/>
  <c r="CF63" i="10"/>
  <c r="CG63" i="10"/>
  <c r="CC66" i="10"/>
  <c r="CE66" i="10"/>
  <c r="CF66" i="10"/>
  <c r="CG66" i="10"/>
  <c r="CC61" i="10"/>
  <c r="CE61" i="10"/>
  <c r="CF61" i="10"/>
  <c r="CG61" i="10"/>
  <c r="CC65" i="10"/>
  <c r="CE65" i="10"/>
  <c r="CF65" i="10"/>
  <c r="CG65" i="10"/>
  <c r="CC58" i="10"/>
  <c r="CE58" i="10"/>
  <c r="CF58" i="10"/>
  <c r="CG58" i="10"/>
  <c r="CC57" i="10"/>
  <c r="CE57" i="10"/>
  <c r="CF57" i="10"/>
  <c r="CG57" i="10"/>
  <c r="CC62" i="10"/>
  <c r="CE62" i="10"/>
  <c r="CF62" i="10"/>
  <c r="CG62" i="10"/>
  <c r="CC59" i="10"/>
  <c r="CE59" i="10"/>
  <c r="CF59" i="10"/>
  <c r="CG59" i="10"/>
  <c r="CC48" i="10"/>
  <c r="CE48" i="10"/>
  <c r="CF48" i="10"/>
  <c r="CG48" i="10"/>
  <c r="CC50" i="10"/>
  <c r="CE50" i="10"/>
  <c r="CF50" i="10"/>
  <c r="CG50" i="10"/>
  <c r="CC46" i="10"/>
  <c r="CE46" i="10"/>
  <c r="CF46" i="10"/>
  <c r="CG46" i="10"/>
  <c r="CC54" i="10"/>
  <c r="CE54" i="10"/>
  <c r="CF54" i="10"/>
  <c r="CG54" i="10"/>
  <c r="CC47" i="10"/>
  <c r="CE47" i="10"/>
  <c r="CF47" i="10"/>
  <c r="CG47" i="10"/>
  <c r="CC51" i="10"/>
  <c r="CE51" i="10"/>
  <c r="CF51" i="10"/>
  <c r="CG51" i="10"/>
  <c r="CC55" i="10"/>
  <c r="CE55" i="10"/>
  <c r="CF55" i="10"/>
  <c r="CG55" i="10"/>
  <c r="CC53" i="10"/>
  <c r="CE53" i="10"/>
  <c r="CF53" i="10"/>
  <c r="CG53" i="10"/>
  <c r="CC35" i="10"/>
  <c r="CE35" i="10"/>
  <c r="CF35" i="10"/>
  <c r="CG35" i="10"/>
  <c r="CC42" i="10"/>
  <c r="CE42" i="10"/>
  <c r="CF42" i="10"/>
  <c r="CG42" i="10"/>
  <c r="CC44" i="10"/>
  <c r="CE44" i="10"/>
  <c r="CF44" i="10"/>
  <c r="CG44" i="10"/>
  <c r="CC40" i="10"/>
  <c r="CE40" i="10"/>
  <c r="CF40" i="10"/>
  <c r="CG40" i="10"/>
  <c r="CC43" i="10"/>
  <c r="CE43" i="10"/>
  <c r="CF43" i="10"/>
  <c r="CG43" i="10"/>
  <c r="CC36" i="10"/>
  <c r="CE36" i="10"/>
  <c r="CF36" i="10"/>
  <c r="CG36" i="10"/>
  <c r="CC37" i="10"/>
  <c r="CE37" i="10"/>
  <c r="CF37" i="10"/>
  <c r="CG37" i="10"/>
  <c r="CC39" i="10"/>
  <c r="CE39" i="10"/>
  <c r="CF39" i="10"/>
  <c r="CG39" i="10"/>
  <c r="CC28" i="10"/>
  <c r="CE28" i="10"/>
  <c r="CF28" i="10"/>
  <c r="CG28" i="10"/>
  <c r="CC26" i="10"/>
  <c r="CE26" i="10"/>
  <c r="CF26" i="10"/>
  <c r="CG26" i="10"/>
  <c r="CC29" i="10"/>
  <c r="CE29" i="10"/>
  <c r="CF29" i="10"/>
  <c r="CG29" i="10"/>
  <c r="CC30" i="10"/>
  <c r="CE30" i="10"/>
  <c r="CF30" i="10"/>
  <c r="CG30" i="10"/>
  <c r="CC33" i="10"/>
  <c r="CE33" i="10"/>
  <c r="CF33" i="10"/>
  <c r="CG33" i="10"/>
  <c r="CC25" i="10"/>
  <c r="CE25" i="10"/>
  <c r="CF25" i="10"/>
  <c r="CG25" i="10"/>
  <c r="CC31" i="10"/>
  <c r="CE31" i="10"/>
  <c r="CF31" i="10"/>
  <c r="CG31" i="10"/>
  <c r="CC32" i="10"/>
  <c r="CE32" i="10"/>
  <c r="CF32" i="10"/>
  <c r="CG32" i="10"/>
  <c r="CC24" i="10"/>
  <c r="CE24" i="10"/>
  <c r="CF24" i="10"/>
  <c r="CG24" i="10"/>
  <c r="CC21" i="10"/>
  <c r="CD21" i="10"/>
  <c r="CE21" i="10"/>
  <c r="CF21" i="10"/>
  <c r="CG21" i="10"/>
  <c r="CC18" i="10"/>
  <c r="CD18" i="10"/>
  <c r="CE18" i="10"/>
  <c r="CF18" i="10"/>
  <c r="CG18" i="10"/>
  <c r="CC22" i="10"/>
  <c r="CD22" i="10"/>
  <c r="CE22" i="10"/>
  <c r="CF22" i="10"/>
  <c r="CG22" i="10"/>
  <c r="CC16" i="10"/>
  <c r="CE16" i="10"/>
  <c r="CF16" i="10"/>
  <c r="CG16" i="10"/>
  <c r="CC14" i="10"/>
  <c r="CD14" i="10"/>
  <c r="CE14" i="10"/>
  <c r="CF14" i="10"/>
  <c r="CG14" i="10"/>
  <c r="CC17" i="10"/>
  <c r="CD17" i="10"/>
  <c r="CE17" i="10"/>
  <c r="CF17" i="10"/>
  <c r="CG17" i="10"/>
  <c r="CC15" i="10"/>
  <c r="CD15" i="10"/>
  <c r="CE15" i="10"/>
  <c r="CF15" i="10"/>
  <c r="CG15" i="10"/>
  <c r="CC19" i="10"/>
  <c r="CC20" i="10"/>
  <c r="CC13" i="10"/>
  <c r="CH70" i="10" l="1"/>
  <c r="CH68" i="10"/>
  <c r="CH73" i="10"/>
  <c r="CH74" i="10"/>
  <c r="CH71" i="10"/>
  <c r="CH77" i="10"/>
  <c r="CH69" i="10"/>
  <c r="CH72" i="10"/>
  <c r="CH75" i="10"/>
  <c r="CH76" i="10"/>
  <c r="CH14" i="10"/>
  <c r="CH36" i="10"/>
  <c r="CH47" i="10"/>
  <c r="CH59" i="10"/>
  <c r="CH17" i="10"/>
  <c r="CH16" i="10"/>
  <c r="CH22" i="10"/>
  <c r="CH32" i="10"/>
  <c r="CH31" i="10"/>
  <c r="CH30" i="10"/>
  <c r="CH39" i="10"/>
  <c r="CH40" i="10"/>
  <c r="CH44" i="10"/>
  <c r="CH53" i="10"/>
  <c r="CH54" i="10"/>
  <c r="CH58" i="10"/>
  <c r="CH18" i="10"/>
  <c r="CH65" i="10"/>
  <c r="CH61" i="10"/>
  <c r="CH66" i="10"/>
  <c r="CH28" i="10"/>
  <c r="CH21" i="10"/>
  <c r="CH24" i="10"/>
  <c r="CH29" i="10"/>
  <c r="CH26" i="10"/>
  <c r="CH43" i="10"/>
  <c r="CH55" i="10"/>
  <c r="CH51" i="10"/>
  <c r="CH48" i="10"/>
  <c r="CH33" i="10"/>
  <c r="CH35" i="10"/>
  <c r="CH46" i="10"/>
  <c r="CH50" i="10"/>
  <c r="CH25" i="10"/>
  <c r="CH37" i="10"/>
  <c r="CH42" i="10"/>
  <c r="CH62" i="10"/>
  <c r="CH57" i="10"/>
  <c r="CH63" i="10"/>
  <c r="CH15" i="10"/>
  <c r="CG78" i="10"/>
  <c r="CG79" i="10"/>
  <c r="CF78" i="10"/>
  <c r="CF79" i="10"/>
  <c r="CE79" i="10"/>
  <c r="CE78" i="10"/>
  <c r="CG60" i="10"/>
  <c r="CG64" i="10"/>
  <c r="CF60" i="10"/>
  <c r="CF64" i="10"/>
  <c r="CE60" i="10"/>
  <c r="CE64" i="10"/>
  <c r="CG49" i="10"/>
  <c r="CG52" i="10"/>
  <c r="CF49" i="10"/>
  <c r="CE49" i="10"/>
  <c r="CF52" i="10"/>
  <c r="CE52" i="10"/>
  <c r="CG41" i="10"/>
  <c r="CG38" i="10"/>
  <c r="CF41" i="10"/>
  <c r="CF38" i="10"/>
  <c r="CE38" i="10"/>
  <c r="CE41" i="10"/>
  <c r="CG27" i="10"/>
  <c r="CF27" i="10"/>
  <c r="CE27" i="10"/>
  <c r="CF20" i="10"/>
  <c r="CF19" i="10"/>
  <c r="CG20" i="10"/>
  <c r="CG19" i="10"/>
  <c r="CE20" i="10"/>
  <c r="CE19" i="10"/>
  <c r="CG13" i="10"/>
  <c r="CE13" i="10"/>
  <c r="CF13" i="10"/>
  <c r="CC79" i="10"/>
  <c r="CC78" i="10"/>
  <c r="AU124" i="25"/>
  <c r="AP124" i="25"/>
  <c r="AU123" i="25"/>
  <c r="AP123" i="25"/>
  <c r="AU122" i="25"/>
  <c r="AP122" i="25"/>
  <c r="AU121" i="25"/>
  <c r="AP121" i="25"/>
  <c r="AU120" i="25"/>
  <c r="AP120" i="25"/>
  <c r="AU119" i="25"/>
  <c r="AP119" i="25"/>
  <c r="AU118" i="25"/>
  <c r="AP118" i="25"/>
  <c r="AU117" i="25"/>
  <c r="AP117" i="25"/>
  <c r="AU116" i="25"/>
  <c r="AP116" i="25"/>
  <c r="AU115" i="25"/>
  <c r="AP115" i="25"/>
  <c r="AU114" i="25"/>
  <c r="AP114" i="25"/>
  <c r="AU109" i="25"/>
  <c r="AP109" i="25"/>
  <c r="AU108" i="25"/>
  <c r="AP108" i="25"/>
  <c r="AU107" i="25"/>
  <c r="AP107" i="25"/>
  <c r="AU106" i="25"/>
  <c r="AP106" i="25"/>
  <c r="AU105" i="25"/>
  <c r="AP105" i="25"/>
  <c r="AU104" i="25"/>
  <c r="AP104" i="25"/>
  <c r="AU103" i="25"/>
  <c r="AP103" i="25"/>
  <c r="AU102" i="25"/>
  <c r="AP102" i="25"/>
  <c r="AU101" i="25"/>
  <c r="AP101" i="25"/>
  <c r="AU100" i="25"/>
  <c r="AP100" i="25"/>
  <c r="AU99" i="25"/>
  <c r="AP99" i="25"/>
  <c r="AU94" i="25"/>
  <c r="AP94" i="25"/>
  <c r="AU93" i="25"/>
  <c r="AP93" i="25"/>
  <c r="AU92" i="25"/>
  <c r="AP92" i="25"/>
  <c r="AU91" i="25"/>
  <c r="AP91" i="25"/>
  <c r="AU90" i="25"/>
  <c r="AP90" i="25"/>
  <c r="AU89" i="25"/>
  <c r="AP89" i="25"/>
  <c r="AU88" i="25"/>
  <c r="AP88" i="25"/>
  <c r="AU87" i="25"/>
  <c r="AP87" i="25"/>
  <c r="AU86" i="25"/>
  <c r="AP86" i="25"/>
  <c r="AU85" i="25"/>
  <c r="AP85" i="25"/>
  <c r="AU84" i="25"/>
  <c r="AP84" i="25"/>
  <c r="AU79" i="25"/>
  <c r="AP79" i="25"/>
  <c r="AU78" i="25"/>
  <c r="AP78" i="25"/>
  <c r="AU77" i="25"/>
  <c r="AP77" i="25"/>
  <c r="AU76" i="25"/>
  <c r="AP76" i="25"/>
  <c r="AU75" i="25"/>
  <c r="AP75" i="25"/>
  <c r="AU74" i="25"/>
  <c r="AP74" i="25"/>
  <c r="AU73" i="25"/>
  <c r="AP73" i="25"/>
  <c r="AU72" i="25"/>
  <c r="AP72" i="25"/>
  <c r="AU71" i="25"/>
  <c r="AP71" i="25"/>
  <c r="AU70" i="25"/>
  <c r="AP70" i="25"/>
  <c r="AU69" i="25"/>
  <c r="AP69" i="25"/>
  <c r="AU64" i="25"/>
  <c r="AP64" i="25"/>
  <c r="AU63" i="25"/>
  <c r="AP63" i="25"/>
  <c r="AU62" i="25"/>
  <c r="AP62" i="25"/>
  <c r="AU61" i="25"/>
  <c r="AP61" i="25"/>
  <c r="AU60" i="25"/>
  <c r="AP60" i="25"/>
  <c r="AU59" i="25"/>
  <c r="AP59" i="25"/>
  <c r="AU58" i="25"/>
  <c r="AP58" i="25"/>
  <c r="AU57" i="25"/>
  <c r="AP57" i="25"/>
  <c r="AU56" i="25"/>
  <c r="AP56" i="25"/>
  <c r="AU55" i="25"/>
  <c r="AP55" i="25"/>
  <c r="AU54" i="25"/>
  <c r="AP54" i="25"/>
  <c r="AU49" i="25"/>
  <c r="AP49" i="25"/>
  <c r="AU48" i="25"/>
  <c r="AP48" i="25"/>
  <c r="AU47" i="25"/>
  <c r="AP47" i="25"/>
  <c r="AU46" i="25"/>
  <c r="AP46" i="25"/>
  <c r="AU45" i="25"/>
  <c r="AP45" i="25"/>
  <c r="AU44" i="25"/>
  <c r="AP44" i="25"/>
  <c r="AU43" i="25"/>
  <c r="AP43" i="25"/>
  <c r="AU42" i="25"/>
  <c r="AP42" i="25"/>
  <c r="AU41" i="25"/>
  <c r="AP41" i="25"/>
  <c r="AU40" i="25"/>
  <c r="AP40" i="25"/>
  <c r="AU39" i="25"/>
  <c r="AP39" i="25"/>
  <c r="AU34" i="25"/>
  <c r="AP34" i="25"/>
  <c r="AU33" i="25"/>
  <c r="AP33" i="25"/>
  <c r="AU32" i="25"/>
  <c r="AP32" i="25"/>
  <c r="AU31" i="25"/>
  <c r="AP31" i="25"/>
  <c r="AU30" i="25"/>
  <c r="AP30" i="25"/>
  <c r="AU29" i="25"/>
  <c r="AP29" i="25"/>
  <c r="AU28" i="25"/>
  <c r="AP28" i="25"/>
  <c r="AU27" i="25"/>
  <c r="AP27" i="25"/>
  <c r="AU26" i="25"/>
  <c r="AP26" i="25"/>
  <c r="AU25" i="25"/>
  <c r="AP25" i="25"/>
  <c r="AU24" i="25"/>
  <c r="AP24" i="25"/>
  <c r="AU19" i="25"/>
  <c r="AQ19" i="25"/>
  <c r="AP19" i="25"/>
  <c r="AU18" i="25"/>
  <c r="AQ18" i="25"/>
  <c r="AP18" i="25"/>
  <c r="AU17" i="25"/>
  <c r="AQ17" i="25"/>
  <c r="AP17" i="25"/>
  <c r="AU16" i="25"/>
  <c r="AQ16" i="25"/>
  <c r="AP16" i="25"/>
  <c r="AU15" i="25"/>
  <c r="AQ15" i="25"/>
  <c r="AP15" i="25"/>
  <c r="AU14" i="25"/>
  <c r="AQ14" i="25"/>
  <c r="AP14" i="25"/>
  <c r="AU13" i="25"/>
  <c r="AQ13" i="25"/>
  <c r="AP13" i="25"/>
  <c r="AU12" i="25"/>
  <c r="AQ12" i="25"/>
  <c r="AP12" i="25"/>
  <c r="AU11" i="25"/>
  <c r="AQ11" i="25"/>
  <c r="AP11" i="25"/>
  <c r="AU10" i="25"/>
  <c r="AQ10" i="25"/>
  <c r="AP10" i="25"/>
  <c r="CD19" i="10"/>
  <c r="CD13" i="10"/>
  <c r="CD20" i="10"/>
  <c r="CC27" i="10"/>
  <c r="CC41" i="10"/>
  <c r="CC38" i="10"/>
  <c r="CC49" i="10"/>
  <c r="CC52" i="10"/>
  <c r="CC64" i="10"/>
  <c r="CC60" i="10"/>
  <c r="CH52" i="10" l="1"/>
  <c r="CH20" i="10"/>
  <c r="CH79" i="10"/>
  <c r="CH78" i="10"/>
  <c r="CH19" i="10"/>
  <c r="CH41" i="10"/>
  <c r="CH64" i="10"/>
  <c r="CH60" i="10"/>
  <c r="CH38" i="10"/>
  <c r="CH27" i="10"/>
  <c r="CH13" i="10"/>
  <c r="CH49" i="10"/>
</calcChain>
</file>

<file path=xl/sharedStrings.xml><?xml version="1.0" encoding="utf-8"?>
<sst xmlns="http://schemas.openxmlformats.org/spreadsheetml/2006/main" count="2084" uniqueCount="89">
  <si>
    <t>Rank</t>
  </si>
  <si>
    <t>Participating Clubs</t>
  </si>
  <si>
    <t xml:space="preserve">  Changi Golf Club</t>
  </si>
  <si>
    <t xml:space="preserve">  Jurong Country Club</t>
  </si>
  <si>
    <t xml:space="preserve">  Keppel Club</t>
  </si>
  <si>
    <t xml:space="preserve">  Laguna National Golf &amp; C C</t>
  </si>
  <si>
    <t xml:space="preserve">  National Service Resort &amp; C C</t>
  </si>
  <si>
    <t xml:space="preserve">  Orchid Country Club</t>
  </si>
  <si>
    <t xml:space="preserve">  Raffles Country Club</t>
  </si>
  <si>
    <t xml:space="preserve">  Seletar Country Club</t>
  </si>
  <si>
    <t xml:space="preserve">  Sembawang Country Club</t>
  </si>
  <si>
    <t xml:space="preserve">  Sentosa Golf Club</t>
  </si>
  <si>
    <t xml:space="preserve">  Singapore Island Country Club</t>
  </si>
  <si>
    <t xml:space="preserve">  Warren Golf &amp; Country Club </t>
  </si>
  <si>
    <t xml:space="preserve">  Tanah Merah Country Club</t>
  </si>
  <si>
    <t>Points</t>
  </si>
  <si>
    <t>Cumulative</t>
  </si>
  <si>
    <t>"Premier" Division (HI up to 7.0)</t>
  </si>
  <si>
    <t>"A" Division (HI 7.1 - 11.0)</t>
  </si>
  <si>
    <t>"B" Division (HI 11.1 - 18.0)</t>
  </si>
  <si>
    <t>Changi Golf Club</t>
  </si>
  <si>
    <t>Keppel Club</t>
  </si>
  <si>
    <t>1st Leg</t>
  </si>
  <si>
    <t>2nd Leg</t>
  </si>
  <si>
    <t>3rd Leg</t>
  </si>
  <si>
    <t>4th Leg</t>
  </si>
  <si>
    <t>5th Leg</t>
  </si>
  <si>
    <t>6th Leg</t>
  </si>
  <si>
    <t>7th Leg</t>
  </si>
  <si>
    <t>8th Leg</t>
  </si>
  <si>
    <t>9th Leg</t>
  </si>
  <si>
    <t>10th Leg</t>
  </si>
  <si>
    <t>11th Leg</t>
  </si>
  <si>
    <t>12th Leg</t>
  </si>
  <si>
    <t>13th Leg</t>
  </si>
  <si>
    <t>Overall</t>
  </si>
  <si>
    <t>Orchid Country Club</t>
  </si>
  <si>
    <t>Seletar Country Club</t>
  </si>
  <si>
    <t>Sembawang Country Club</t>
  </si>
  <si>
    <t>Premier</t>
  </si>
  <si>
    <t>'A'</t>
  </si>
  <si>
    <t>'B'</t>
  </si>
  <si>
    <t>Seniors</t>
  </si>
  <si>
    <t>Status</t>
  </si>
  <si>
    <t>A/S</t>
  </si>
  <si>
    <t>Win</t>
  </si>
  <si>
    <t>Loss</t>
  </si>
  <si>
    <t>Sentosa Golf Club</t>
  </si>
  <si>
    <t>C Points</t>
  </si>
  <si>
    <t>Games</t>
  </si>
  <si>
    <t>Completed</t>
  </si>
  <si>
    <t>C RP</t>
  </si>
  <si>
    <t>RP</t>
  </si>
  <si>
    <t>Ladies</t>
  </si>
  <si>
    <t>"Ladies A" Division</t>
  </si>
  <si>
    <t>"Ladies B" Division</t>
  </si>
  <si>
    <t>W</t>
  </si>
  <si>
    <t>L</t>
  </si>
  <si>
    <t>"Ladies" Division</t>
  </si>
  <si>
    <t>NOT SCHEDULED TO PLAY</t>
  </si>
  <si>
    <t>NOTES:</t>
  </si>
  <si>
    <t>RESULT PENDING</t>
  </si>
  <si>
    <t>MATCH TO BE PLAYED ON A DIFF DATE</t>
  </si>
  <si>
    <t>RESULT USED</t>
  </si>
  <si>
    <t>TO BREAK TIES</t>
  </si>
  <si>
    <t>OVERALL RESULT USED TO BREAK TIE</t>
  </si>
  <si>
    <t>'Premier'</t>
  </si>
  <si>
    <t>'Seniors'</t>
  </si>
  <si>
    <t>'Ladies'</t>
  </si>
  <si>
    <t>'LA'</t>
  </si>
  <si>
    <t>'LB'</t>
  </si>
  <si>
    <t>"Seniors" Division (55yrs and above)</t>
  </si>
  <si>
    <t>HOLE - IN - ONE</t>
  </si>
  <si>
    <t>SGA Inter-Club League 2015 Results</t>
  </si>
  <si>
    <t>Singapore Island Country Club</t>
  </si>
  <si>
    <t>Tanah Merah Country Club</t>
  </si>
  <si>
    <t>AS</t>
  </si>
  <si>
    <t>Highlighted Cells in these colours indicate</t>
  </si>
  <si>
    <t>that the value inside are used to break tie</t>
  </si>
  <si>
    <t>"Premier" Division (HI &lt; 3.9)</t>
  </si>
  <si>
    <t>"A" Division (HI 4.0 - 8.9)</t>
  </si>
  <si>
    <t>"B" Division (HI 9.0 - 14.0)</t>
  </si>
  <si>
    <t>NOTES</t>
  </si>
  <si>
    <t>:</t>
  </si>
  <si>
    <t>Highlighted Cells in this colour indicate</t>
  </si>
  <si>
    <t>that the overall rank was useed to break tie.</t>
  </si>
  <si>
    <t>National Service Resort &amp; CC</t>
  </si>
  <si>
    <t>Warren Golf Club</t>
  </si>
  <si>
    <t>"Seniors" Division
(55yrs and above as at 1 Jan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</si>
</sst>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0"/>
      <name val="Arial"/>
      <charset val="204"/>
    </font>
    <font>
      <sz val="8"/>
      <name val="Century Gothic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sz val="8"/>
      <name val="Arial"/>
      <family val="2"/>
      <charset val="204"/>
    </font>
    <font>
      <b/>
      <sz val="8"/>
      <name val="Century Gothic"/>
      <family val="2"/>
    </font>
    <font>
      <b/>
      <sz val="16"/>
      <name val="Century Gothic"/>
      <family val="2"/>
    </font>
    <font>
      <b/>
      <sz val="12"/>
      <name val="Arial"/>
      <family val="2"/>
      <charset val="204"/>
    </font>
    <font>
      <b/>
      <sz val="16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Century Gothic"/>
      <family val="2"/>
    </font>
    <font>
      <sz val="12"/>
      <name val="Arial"/>
      <family val="2"/>
      <charset val="204"/>
    </font>
    <font>
      <sz val="16"/>
      <name val="Century Gothic"/>
      <family val="2"/>
    </font>
    <font>
      <sz val="16"/>
      <name val="Arial"/>
      <family val="2"/>
      <charset val="204"/>
    </font>
    <font>
      <b/>
      <u/>
      <sz val="8"/>
      <color rgb="FFFF0000"/>
      <name val="Century Gothic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Arial"/>
      <family val="2"/>
      <charset val="204"/>
    </font>
    <font>
      <b/>
      <u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gray06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FFFF00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40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6" fillId="8" borderId="1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 wrapText="1"/>
    </xf>
    <xf numFmtId="0" fontId="13" fillId="9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shrinkToFit="1"/>
    </xf>
    <xf numFmtId="0" fontId="12" fillId="0" borderId="5" xfId="0" applyFont="1" applyBorder="1" applyAlignment="1">
      <alignment horizontal="center" shrinkToFit="1"/>
    </xf>
    <xf numFmtId="0" fontId="12" fillId="10" borderId="1" xfId="0" applyFont="1" applyFill="1" applyBorder="1" applyAlignment="1">
      <alignment horizont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8" fillId="11" borderId="1" xfId="0" applyFont="1" applyFill="1" applyBorder="1" applyAlignment="1">
      <alignment horizontal="center" shrinkToFit="1"/>
    </xf>
    <xf numFmtId="0" fontId="6" fillId="11" borderId="1" xfId="0" applyFont="1" applyFill="1" applyBorder="1" applyAlignment="1">
      <alignment horizontal="center"/>
    </xf>
    <xf numFmtId="0" fontId="6" fillId="11" borderId="1" xfId="0" quotePrefix="1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/>
    </xf>
    <xf numFmtId="0" fontId="6" fillId="11" borderId="1" xfId="0" quotePrefix="1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6" fillId="13" borderId="1" xfId="0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1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7" fillId="2" borderId="6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14" borderId="1" xfId="0" quotePrefix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1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3" borderId="1" xfId="0" applyFont="1" applyFill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14" borderId="1" xfId="0" applyFont="1" applyFill="1" applyBorder="1" applyAlignment="1">
      <alignment horizontal="center" vertical="center" shrinkToFit="1"/>
    </xf>
    <xf numFmtId="0" fontId="22" fillId="14" borderId="1" xfId="0" applyFont="1" applyFill="1" applyBorder="1" applyAlignment="1">
      <alignment horizontal="center" vertical="center"/>
    </xf>
    <xf numFmtId="0" fontId="22" fillId="14" borderId="1" xfId="0" applyFont="1" applyFill="1" applyBorder="1" applyAlignment="1">
      <alignment horizontal="center" vertical="center" wrapText="1"/>
    </xf>
    <xf numFmtId="164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9" fillId="13" borderId="8" xfId="0" applyFont="1" applyFill="1" applyBorder="1" applyAlignment="1">
      <alignment horizontal="center"/>
    </xf>
    <xf numFmtId="0" fontId="19" fillId="13" borderId="5" xfId="0" applyFont="1" applyFill="1" applyBorder="1" applyAlignment="1">
      <alignment horizontal="center"/>
    </xf>
    <xf numFmtId="0" fontId="19" fillId="13" borderId="6" xfId="0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5" fillId="16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0</xdr:row>
      <xdr:rowOff>0</xdr:rowOff>
    </xdr:from>
    <xdr:to>
      <xdr:col>1</xdr:col>
      <xdr:colOff>1328738</xdr:colOff>
      <xdr:row>2</xdr:row>
      <xdr:rowOff>228600</xdr:rowOff>
    </xdr:to>
    <xdr:pic>
      <xdr:nvPicPr>
        <xdr:cNvPr id="1543" name="Picture 1">
          <a:extLst>
            <a:ext uri="{FF2B5EF4-FFF2-40B4-BE49-F238E27FC236}">
              <a16:creationId xmlns:a16="http://schemas.microsoft.com/office/drawing/2014/main" id="{0824A997-5E8D-4B4E-912E-4391BBE2F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8" y="0"/>
          <a:ext cx="766762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101271</xdr:colOff>
      <xdr:row>0</xdr:row>
      <xdr:rowOff>0</xdr:rowOff>
    </xdr:from>
    <xdr:to>
      <xdr:col>31</xdr:col>
      <xdr:colOff>303252</xdr:colOff>
      <xdr:row>9</xdr:row>
      <xdr:rowOff>150366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8619A3-2770-493B-BAA6-E14344578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9378" y="0"/>
          <a:ext cx="2265504" cy="1619937"/>
        </a:xfrm>
        <a:prstGeom prst="rect">
          <a:avLst/>
        </a:prstGeom>
      </xdr:spPr>
    </xdr:pic>
    <xdr:clientData/>
  </xdr:twoCellAnchor>
  <xdr:twoCellAnchor editAs="oneCell">
    <xdr:from>
      <xdr:col>31</xdr:col>
      <xdr:colOff>391783</xdr:colOff>
      <xdr:row>4</xdr:row>
      <xdr:rowOff>14186</xdr:rowOff>
    </xdr:from>
    <xdr:to>
      <xdr:col>42</xdr:col>
      <xdr:colOff>18369</xdr:colOff>
      <xdr:row>9</xdr:row>
      <xdr:rowOff>66882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32FDA4-E1AC-4D81-A50C-9FE582532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08176" y="667329"/>
          <a:ext cx="3186895" cy="869124"/>
        </a:xfrm>
        <a:prstGeom prst="rect">
          <a:avLst/>
        </a:prstGeom>
      </xdr:spPr>
    </xdr:pic>
    <xdr:clientData/>
  </xdr:twoCellAnchor>
  <xdr:twoCellAnchor>
    <xdr:from>
      <xdr:col>31</xdr:col>
      <xdr:colOff>334046</xdr:colOff>
      <xdr:row>2</xdr:row>
      <xdr:rowOff>42860</xdr:rowOff>
    </xdr:from>
    <xdr:to>
      <xdr:col>34</xdr:col>
      <xdr:colOff>98641</xdr:colOff>
      <xdr:row>4</xdr:row>
      <xdr:rowOff>51705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DE4F889-28A3-49CE-A3EF-65262462F016}"/>
            </a:ext>
          </a:extLst>
        </xdr:cNvPr>
        <xdr:cNvSpPr txBox="1"/>
      </xdr:nvSpPr>
      <xdr:spPr>
        <a:xfrm>
          <a:off x="11750439" y="369431"/>
          <a:ext cx="1070881" cy="3354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SG" sz="1100" b="1" i="1"/>
            <a:t>presented by: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V143"/>
  <sheetViews>
    <sheetView zoomScale="60" zoomScaleNormal="60" workbookViewId="0">
      <pane xSplit="2" ySplit="5" topLeftCell="C6" activePane="bottomRight" state="frozen"/>
      <selection pane="topRight" activeCell="B1" sqref="B1"/>
      <selection pane="bottomLeft" activeCell="A4" sqref="A4"/>
      <selection pane="bottomRight" activeCell="BC38" sqref="BC38"/>
    </sheetView>
  </sheetViews>
  <sheetFormatPr defaultColWidth="22.86328125" defaultRowHeight="12.75" customHeight="1" x14ac:dyDescent="0.35"/>
  <cols>
    <col min="1" max="1" width="3.19921875" style="4" customWidth="1"/>
    <col min="2" max="2" width="43.6640625" style="1" customWidth="1"/>
    <col min="3" max="40" width="6" style="1" customWidth="1"/>
    <col min="41" max="41" width="5.19921875" style="1" customWidth="1"/>
    <col min="42" max="42" width="13.1328125" style="1" customWidth="1"/>
    <col min="43" max="43" width="8.19921875" style="1" customWidth="1"/>
    <col min="44" max="46" width="6.86328125" style="1" customWidth="1"/>
    <col min="47" max="47" width="10.1328125" style="1" hidden="1" customWidth="1"/>
    <col min="48" max="48" width="12" style="1" customWidth="1"/>
    <col min="49" max="58" width="3.6640625" style="1" customWidth="1"/>
    <col min="59" max="16384" width="22.86328125" style="1"/>
  </cols>
  <sheetData>
    <row r="2" spans="1:48" ht="25.5" customHeight="1" x14ac:dyDescent="0.6">
      <c r="A2" s="27"/>
      <c r="B2" s="117" t="s">
        <v>73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</row>
    <row r="3" spans="1:48" ht="21" customHeight="1" x14ac:dyDescent="0.6">
      <c r="A3" s="2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</row>
    <row r="4" spans="1:48" ht="6.75" customHeight="1" x14ac:dyDescent="0.6">
      <c r="A4" s="27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</row>
    <row r="5" spans="1:48" ht="21" customHeight="1" x14ac:dyDescent="0.35">
      <c r="A5" s="28"/>
      <c r="B5" s="29" t="s">
        <v>1</v>
      </c>
      <c r="C5" s="118" t="s">
        <v>22</v>
      </c>
      <c r="D5" s="119"/>
      <c r="E5" s="120"/>
      <c r="F5" s="118" t="s">
        <v>23</v>
      </c>
      <c r="G5" s="119"/>
      <c r="H5" s="120"/>
      <c r="I5" s="118" t="s">
        <v>24</v>
      </c>
      <c r="J5" s="119"/>
      <c r="K5" s="120"/>
      <c r="L5" s="118" t="s">
        <v>25</v>
      </c>
      <c r="M5" s="119"/>
      <c r="N5" s="120"/>
      <c r="O5" s="118" t="s">
        <v>26</v>
      </c>
      <c r="P5" s="119"/>
      <c r="Q5" s="120"/>
      <c r="R5" s="118" t="s">
        <v>27</v>
      </c>
      <c r="S5" s="119"/>
      <c r="T5" s="120"/>
      <c r="U5" s="118" t="s">
        <v>28</v>
      </c>
      <c r="V5" s="119"/>
      <c r="W5" s="120"/>
      <c r="X5" s="118" t="s">
        <v>29</v>
      </c>
      <c r="Y5" s="119"/>
      <c r="Z5" s="120"/>
      <c r="AA5" s="118" t="s">
        <v>30</v>
      </c>
      <c r="AB5" s="119"/>
      <c r="AC5" s="120"/>
      <c r="AD5" s="118" t="s">
        <v>31</v>
      </c>
      <c r="AE5" s="119"/>
      <c r="AF5" s="120"/>
      <c r="AG5" s="118" t="s">
        <v>32</v>
      </c>
      <c r="AH5" s="119"/>
      <c r="AI5" s="120"/>
      <c r="AJ5" s="118" t="s">
        <v>33</v>
      </c>
      <c r="AK5" s="119"/>
      <c r="AL5" s="120"/>
      <c r="AM5" s="118" t="s">
        <v>34</v>
      </c>
      <c r="AN5" s="119"/>
      <c r="AO5" s="120"/>
      <c r="AP5" s="129" t="s">
        <v>16</v>
      </c>
      <c r="AQ5" s="130"/>
      <c r="AR5" s="130"/>
      <c r="AS5" s="130"/>
      <c r="AT5" s="131"/>
      <c r="AU5" s="54" t="s">
        <v>50</v>
      </c>
      <c r="AV5" s="29" t="s">
        <v>0</v>
      </c>
    </row>
    <row r="6" spans="1:48" ht="21" customHeight="1" x14ac:dyDescent="0.6">
      <c r="A6" s="30"/>
      <c r="B6" s="64" t="s">
        <v>35</v>
      </c>
      <c r="C6" s="65" t="s">
        <v>15</v>
      </c>
      <c r="D6" s="65" t="s">
        <v>43</v>
      </c>
      <c r="E6" s="65" t="s">
        <v>52</v>
      </c>
      <c r="F6" s="65" t="s">
        <v>15</v>
      </c>
      <c r="G6" s="65" t="s">
        <v>43</v>
      </c>
      <c r="H6" s="65" t="s">
        <v>52</v>
      </c>
      <c r="I6" s="65" t="s">
        <v>15</v>
      </c>
      <c r="J6" s="65" t="s">
        <v>43</v>
      </c>
      <c r="K6" s="65" t="s">
        <v>52</v>
      </c>
      <c r="L6" s="65" t="s">
        <v>15</v>
      </c>
      <c r="M6" s="65" t="s">
        <v>43</v>
      </c>
      <c r="N6" s="65" t="s">
        <v>52</v>
      </c>
      <c r="O6" s="65" t="s">
        <v>15</v>
      </c>
      <c r="P6" s="65" t="s">
        <v>43</v>
      </c>
      <c r="Q6" s="65" t="s">
        <v>52</v>
      </c>
      <c r="R6" s="65" t="s">
        <v>15</v>
      </c>
      <c r="S6" s="65" t="s">
        <v>43</v>
      </c>
      <c r="T6" s="65" t="s">
        <v>52</v>
      </c>
      <c r="U6" s="65" t="s">
        <v>15</v>
      </c>
      <c r="V6" s="65" t="s">
        <v>43</v>
      </c>
      <c r="W6" s="65" t="s">
        <v>52</v>
      </c>
      <c r="X6" s="65" t="s">
        <v>15</v>
      </c>
      <c r="Y6" s="65" t="s">
        <v>43</v>
      </c>
      <c r="Z6" s="65" t="s">
        <v>52</v>
      </c>
      <c r="AA6" s="65" t="s">
        <v>15</v>
      </c>
      <c r="AB6" s="65" t="s">
        <v>43</v>
      </c>
      <c r="AC6" s="65" t="s">
        <v>52</v>
      </c>
      <c r="AD6" s="65" t="s">
        <v>15</v>
      </c>
      <c r="AE6" s="65" t="s">
        <v>43</v>
      </c>
      <c r="AF6" s="65" t="s">
        <v>52</v>
      </c>
      <c r="AG6" s="65" t="s">
        <v>15</v>
      </c>
      <c r="AH6" s="65" t="s">
        <v>43</v>
      </c>
      <c r="AI6" s="65" t="s">
        <v>52</v>
      </c>
      <c r="AJ6" s="65" t="s">
        <v>15</v>
      </c>
      <c r="AK6" s="65" t="s">
        <v>43</v>
      </c>
      <c r="AL6" s="65" t="s">
        <v>52</v>
      </c>
      <c r="AM6" s="65" t="s">
        <v>15</v>
      </c>
      <c r="AN6" s="65" t="s">
        <v>43</v>
      </c>
      <c r="AO6" s="65" t="s">
        <v>52</v>
      </c>
      <c r="AP6" s="65" t="s">
        <v>48</v>
      </c>
      <c r="AQ6" s="65" t="s">
        <v>51</v>
      </c>
      <c r="AR6" s="65" t="s">
        <v>45</v>
      </c>
      <c r="AS6" s="65" t="s">
        <v>46</v>
      </c>
      <c r="AT6" s="65" t="s">
        <v>44</v>
      </c>
      <c r="AU6" s="65" t="s">
        <v>49</v>
      </c>
      <c r="AV6" s="65" t="s">
        <v>35</v>
      </c>
    </row>
    <row r="7" spans="1:48" ht="20.2" customHeight="1" x14ac:dyDescent="0.55000000000000004">
      <c r="A7" s="72">
        <v>1</v>
      </c>
      <c r="B7" s="48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4"/>
      <c r="AQ7" s="34"/>
      <c r="AR7" s="32"/>
      <c r="AS7" s="32"/>
      <c r="AT7" s="32"/>
      <c r="AU7" s="35"/>
      <c r="AV7" s="36"/>
    </row>
    <row r="8" spans="1:48" ht="20.2" customHeight="1" x14ac:dyDescent="0.55000000000000004">
      <c r="A8" s="73">
        <v>2</v>
      </c>
      <c r="B8" s="48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4"/>
      <c r="AQ8" s="34"/>
      <c r="AR8" s="32"/>
      <c r="AS8" s="32"/>
      <c r="AT8" s="32"/>
      <c r="AU8" s="35"/>
      <c r="AV8" s="36"/>
    </row>
    <row r="9" spans="1:48" ht="20.2" customHeight="1" x14ac:dyDescent="0.55000000000000004">
      <c r="A9" s="71">
        <v>3</v>
      </c>
      <c r="B9" s="48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4"/>
      <c r="AQ9" s="34"/>
      <c r="AR9" s="32"/>
      <c r="AS9" s="32"/>
      <c r="AT9" s="32"/>
      <c r="AU9" s="35"/>
      <c r="AV9" s="36"/>
    </row>
    <row r="10" spans="1:48" ht="20.2" hidden="1" customHeight="1" x14ac:dyDescent="0.55000000000000004">
      <c r="A10" s="31">
        <v>4</v>
      </c>
      <c r="B10" s="48" t="s">
        <v>9</v>
      </c>
      <c r="C10" s="33"/>
      <c r="D10" s="33"/>
      <c r="E10" s="33"/>
      <c r="F10" s="32">
        <v>1</v>
      </c>
      <c r="G10" s="32" t="s">
        <v>44</v>
      </c>
      <c r="H10" s="32">
        <v>7.5</v>
      </c>
      <c r="I10" s="32">
        <v>0</v>
      </c>
      <c r="J10" s="32" t="s">
        <v>57</v>
      </c>
      <c r="K10" s="32">
        <v>3.5</v>
      </c>
      <c r="L10" s="32">
        <v>3</v>
      </c>
      <c r="M10" s="32" t="s">
        <v>56</v>
      </c>
      <c r="N10" s="32">
        <v>10</v>
      </c>
      <c r="O10" s="32">
        <v>3</v>
      </c>
      <c r="P10" s="32" t="s">
        <v>56</v>
      </c>
      <c r="Q10" s="32">
        <v>8.5</v>
      </c>
      <c r="R10" s="32">
        <v>0</v>
      </c>
      <c r="S10" s="32" t="s">
        <v>57</v>
      </c>
      <c r="T10" s="32">
        <v>5</v>
      </c>
      <c r="U10" s="32">
        <v>3</v>
      </c>
      <c r="V10" s="32" t="s">
        <v>56</v>
      </c>
      <c r="W10" s="32">
        <v>8</v>
      </c>
      <c r="X10" s="32">
        <v>3</v>
      </c>
      <c r="Y10" s="32" t="s">
        <v>56</v>
      </c>
      <c r="Z10" s="32">
        <v>10.5</v>
      </c>
      <c r="AA10" s="32">
        <v>3</v>
      </c>
      <c r="AB10" s="32" t="s">
        <v>56</v>
      </c>
      <c r="AC10" s="32">
        <v>10.5</v>
      </c>
      <c r="AD10" s="32">
        <v>1</v>
      </c>
      <c r="AE10" s="32" t="s">
        <v>44</v>
      </c>
      <c r="AF10" s="32">
        <v>7.5</v>
      </c>
      <c r="AG10" s="32">
        <v>3</v>
      </c>
      <c r="AH10" s="32" t="s">
        <v>56</v>
      </c>
      <c r="AI10" s="32">
        <v>10</v>
      </c>
      <c r="AJ10" s="32">
        <v>3</v>
      </c>
      <c r="AK10" s="32" t="s">
        <v>56</v>
      </c>
      <c r="AL10" s="32">
        <v>8.5</v>
      </c>
      <c r="AM10" s="32">
        <v>3</v>
      </c>
      <c r="AN10" s="32" t="s">
        <v>56</v>
      </c>
      <c r="AO10" s="32">
        <v>8.5</v>
      </c>
      <c r="AP10" s="34">
        <f t="shared" ref="AP10:AP19" si="0">C10+F10+I10+L10+O10+R10+U10+X10+AA10+AD10+AG10+AJ10+AM10</f>
        <v>26</v>
      </c>
      <c r="AQ10" s="34">
        <f t="shared" ref="AQ10:AQ19" si="1">E10+H10+K10+N10+Q10+T10+W10+Z10+AC10+AF10+AI10+AL10+AO10</f>
        <v>98</v>
      </c>
      <c r="AR10" s="32">
        <v>8</v>
      </c>
      <c r="AS10" s="32">
        <v>2</v>
      </c>
      <c r="AT10" s="32">
        <v>2</v>
      </c>
      <c r="AU10" s="35">
        <f t="shared" ref="AU10:AU19" si="2">AR10+AS10+AT10</f>
        <v>12</v>
      </c>
      <c r="AV10" s="36">
        <v>4</v>
      </c>
    </row>
    <row r="11" spans="1:48" ht="20.2" hidden="1" customHeight="1" x14ac:dyDescent="0.55000000000000004">
      <c r="A11" s="31">
        <v>5</v>
      </c>
      <c r="B11" s="48" t="s">
        <v>4</v>
      </c>
      <c r="C11" s="32">
        <v>3</v>
      </c>
      <c r="D11" s="32" t="s">
        <v>56</v>
      </c>
      <c r="E11" s="32">
        <v>9</v>
      </c>
      <c r="F11" s="32">
        <v>3</v>
      </c>
      <c r="G11" s="32" t="s">
        <v>56</v>
      </c>
      <c r="H11" s="32">
        <v>9</v>
      </c>
      <c r="I11" s="32">
        <v>0</v>
      </c>
      <c r="J11" s="32" t="s">
        <v>57</v>
      </c>
      <c r="K11" s="32">
        <v>7</v>
      </c>
      <c r="L11" s="32">
        <v>3</v>
      </c>
      <c r="M11" s="32" t="s">
        <v>56</v>
      </c>
      <c r="N11" s="32">
        <v>8</v>
      </c>
      <c r="O11" s="32">
        <v>0</v>
      </c>
      <c r="P11" s="32" t="s">
        <v>57</v>
      </c>
      <c r="Q11" s="32">
        <v>6.5</v>
      </c>
      <c r="R11" s="32">
        <v>3</v>
      </c>
      <c r="S11" s="32" t="s">
        <v>56</v>
      </c>
      <c r="T11" s="32">
        <v>13</v>
      </c>
      <c r="U11" s="32">
        <v>3</v>
      </c>
      <c r="V11" s="32" t="s">
        <v>56</v>
      </c>
      <c r="W11" s="32">
        <v>11</v>
      </c>
      <c r="X11" s="32">
        <v>3</v>
      </c>
      <c r="Y11" s="32" t="s">
        <v>56</v>
      </c>
      <c r="Z11" s="32">
        <v>8.5</v>
      </c>
      <c r="AA11" s="33"/>
      <c r="AB11" s="33"/>
      <c r="AC11" s="33"/>
      <c r="AD11" s="32">
        <v>3</v>
      </c>
      <c r="AE11" s="32" t="s">
        <v>56</v>
      </c>
      <c r="AF11" s="32">
        <v>10.5</v>
      </c>
      <c r="AG11" s="32">
        <v>3</v>
      </c>
      <c r="AH11" s="32" t="s">
        <v>56</v>
      </c>
      <c r="AI11" s="32">
        <v>9.5</v>
      </c>
      <c r="AJ11" s="32">
        <v>0</v>
      </c>
      <c r="AK11" s="32" t="s">
        <v>57</v>
      </c>
      <c r="AL11" s="32">
        <v>5</v>
      </c>
      <c r="AM11" s="32">
        <v>0</v>
      </c>
      <c r="AN11" s="32" t="s">
        <v>57</v>
      </c>
      <c r="AO11" s="32">
        <v>4</v>
      </c>
      <c r="AP11" s="34">
        <f t="shared" si="0"/>
        <v>24</v>
      </c>
      <c r="AQ11" s="34">
        <f t="shared" si="1"/>
        <v>101</v>
      </c>
      <c r="AR11" s="32">
        <v>8</v>
      </c>
      <c r="AS11" s="32">
        <v>4</v>
      </c>
      <c r="AT11" s="32"/>
      <c r="AU11" s="35">
        <f t="shared" si="2"/>
        <v>12</v>
      </c>
      <c r="AV11" s="36">
        <v>5</v>
      </c>
    </row>
    <row r="12" spans="1:48" ht="20.2" hidden="1" customHeight="1" x14ac:dyDescent="0.55000000000000004">
      <c r="A12" s="31">
        <v>6</v>
      </c>
      <c r="B12" s="48" t="s">
        <v>3</v>
      </c>
      <c r="C12" s="32">
        <v>0</v>
      </c>
      <c r="D12" s="32" t="s">
        <v>57</v>
      </c>
      <c r="E12" s="32">
        <v>6.5</v>
      </c>
      <c r="F12" s="32">
        <v>0</v>
      </c>
      <c r="G12" s="32" t="s">
        <v>57</v>
      </c>
      <c r="H12" s="32">
        <v>6</v>
      </c>
      <c r="I12" s="32">
        <v>3</v>
      </c>
      <c r="J12" s="32" t="s">
        <v>56</v>
      </c>
      <c r="K12" s="32">
        <v>12</v>
      </c>
      <c r="L12" s="32">
        <v>3</v>
      </c>
      <c r="M12" s="32" t="s">
        <v>56</v>
      </c>
      <c r="N12" s="32">
        <v>8</v>
      </c>
      <c r="O12" s="37">
        <v>3</v>
      </c>
      <c r="P12" s="37" t="s">
        <v>56</v>
      </c>
      <c r="Q12" s="37">
        <v>10</v>
      </c>
      <c r="R12" s="33"/>
      <c r="S12" s="33"/>
      <c r="T12" s="33"/>
      <c r="U12" s="37">
        <v>0</v>
      </c>
      <c r="V12" s="37" t="s">
        <v>57</v>
      </c>
      <c r="W12" s="37">
        <v>4</v>
      </c>
      <c r="X12" s="37">
        <v>3</v>
      </c>
      <c r="Y12" s="37" t="s">
        <v>56</v>
      </c>
      <c r="Z12" s="37">
        <v>10.5</v>
      </c>
      <c r="AA12" s="32">
        <v>0</v>
      </c>
      <c r="AB12" s="32" t="s">
        <v>57</v>
      </c>
      <c r="AC12" s="32">
        <v>4.5</v>
      </c>
      <c r="AD12" s="37">
        <v>0</v>
      </c>
      <c r="AE12" s="37" t="s">
        <v>57</v>
      </c>
      <c r="AF12" s="37">
        <v>6</v>
      </c>
      <c r="AG12" s="37">
        <v>3</v>
      </c>
      <c r="AH12" s="37" t="s">
        <v>56</v>
      </c>
      <c r="AI12" s="37">
        <v>8</v>
      </c>
      <c r="AJ12" s="37">
        <v>0</v>
      </c>
      <c r="AK12" s="37" t="s">
        <v>57</v>
      </c>
      <c r="AL12" s="37">
        <v>5</v>
      </c>
      <c r="AM12" s="37">
        <v>3</v>
      </c>
      <c r="AN12" s="37" t="s">
        <v>56</v>
      </c>
      <c r="AO12" s="37">
        <v>10</v>
      </c>
      <c r="AP12" s="34">
        <f t="shared" si="0"/>
        <v>18</v>
      </c>
      <c r="AQ12" s="34">
        <f t="shared" si="1"/>
        <v>90.5</v>
      </c>
      <c r="AR12" s="32">
        <v>6</v>
      </c>
      <c r="AS12" s="32">
        <v>6</v>
      </c>
      <c r="AT12" s="32"/>
      <c r="AU12" s="35">
        <f t="shared" si="2"/>
        <v>12</v>
      </c>
      <c r="AV12" s="36">
        <v>6</v>
      </c>
    </row>
    <row r="13" spans="1:48" ht="20.2" hidden="1" customHeight="1" x14ac:dyDescent="0.55000000000000004">
      <c r="A13" s="31">
        <v>7</v>
      </c>
      <c r="B13" s="48" t="s">
        <v>13</v>
      </c>
      <c r="C13" s="32">
        <v>0</v>
      </c>
      <c r="D13" s="32" t="s">
        <v>57</v>
      </c>
      <c r="E13" s="32">
        <v>6.5</v>
      </c>
      <c r="F13" s="32">
        <v>1</v>
      </c>
      <c r="G13" s="32" t="s">
        <v>44</v>
      </c>
      <c r="H13" s="32">
        <v>7.5</v>
      </c>
      <c r="I13" s="32">
        <v>1</v>
      </c>
      <c r="J13" s="32" t="s">
        <v>44</v>
      </c>
      <c r="K13" s="32">
        <v>7.5</v>
      </c>
      <c r="L13" s="32">
        <v>3</v>
      </c>
      <c r="M13" s="32" t="s">
        <v>56</v>
      </c>
      <c r="N13" s="32">
        <v>8.5</v>
      </c>
      <c r="O13" s="37">
        <v>0</v>
      </c>
      <c r="P13" s="32" t="s">
        <v>57</v>
      </c>
      <c r="Q13" s="32">
        <v>5</v>
      </c>
      <c r="R13" s="37">
        <v>0</v>
      </c>
      <c r="S13" s="37" t="s">
        <v>57</v>
      </c>
      <c r="T13" s="37">
        <v>2</v>
      </c>
      <c r="U13" s="37">
        <v>3</v>
      </c>
      <c r="V13" s="37" t="s">
        <v>56</v>
      </c>
      <c r="W13" s="37">
        <v>9</v>
      </c>
      <c r="X13" s="37">
        <v>3</v>
      </c>
      <c r="Y13" s="37" t="s">
        <v>56</v>
      </c>
      <c r="Z13" s="37">
        <v>8</v>
      </c>
      <c r="AA13" s="37">
        <v>0</v>
      </c>
      <c r="AB13" s="37" t="s">
        <v>57</v>
      </c>
      <c r="AC13" s="37">
        <v>6</v>
      </c>
      <c r="AD13" s="33"/>
      <c r="AE13" s="33"/>
      <c r="AF13" s="33"/>
      <c r="AG13" s="37">
        <v>3</v>
      </c>
      <c r="AH13" s="37" t="s">
        <v>56</v>
      </c>
      <c r="AI13" s="37">
        <v>10</v>
      </c>
      <c r="AJ13" s="37">
        <v>3</v>
      </c>
      <c r="AK13" s="37" t="s">
        <v>56</v>
      </c>
      <c r="AL13" s="37">
        <v>10</v>
      </c>
      <c r="AM13" s="32">
        <v>0</v>
      </c>
      <c r="AN13" s="32" t="s">
        <v>57</v>
      </c>
      <c r="AO13" s="37">
        <v>6.5</v>
      </c>
      <c r="AP13" s="34">
        <f t="shared" si="0"/>
        <v>17</v>
      </c>
      <c r="AQ13" s="34">
        <f t="shared" si="1"/>
        <v>86.5</v>
      </c>
      <c r="AR13" s="32">
        <v>5</v>
      </c>
      <c r="AS13" s="32">
        <v>5</v>
      </c>
      <c r="AT13" s="32">
        <v>2</v>
      </c>
      <c r="AU13" s="35">
        <f t="shared" si="2"/>
        <v>12</v>
      </c>
      <c r="AV13" s="36">
        <v>7</v>
      </c>
    </row>
    <row r="14" spans="1:48" ht="20.2" hidden="1" customHeight="1" x14ac:dyDescent="0.55000000000000004">
      <c r="A14" s="31">
        <v>8</v>
      </c>
      <c r="B14" s="48" t="s">
        <v>8</v>
      </c>
      <c r="C14" s="32">
        <v>0</v>
      </c>
      <c r="D14" s="32" t="s">
        <v>57</v>
      </c>
      <c r="E14" s="32">
        <v>6</v>
      </c>
      <c r="F14" s="32">
        <v>0</v>
      </c>
      <c r="G14" s="32" t="s">
        <v>57</v>
      </c>
      <c r="H14" s="32">
        <v>4.5</v>
      </c>
      <c r="I14" s="32">
        <v>3</v>
      </c>
      <c r="J14" s="32" t="s">
        <v>56</v>
      </c>
      <c r="K14" s="32">
        <v>8.5</v>
      </c>
      <c r="L14" s="32">
        <v>0</v>
      </c>
      <c r="M14" s="32" t="s">
        <v>57</v>
      </c>
      <c r="N14" s="32">
        <v>7</v>
      </c>
      <c r="O14" s="37">
        <v>0</v>
      </c>
      <c r="P14" s="37" t="s">
        <v>57</v>
      </c>
      <c r="Q14" s="37">
        <v>5</v>
      </c>
      <c r="R14" s="37">
        <v>3</v>
      </c>
      <c r="S14" s="37" t="s">
        <v>56</v>
      </c>
      <c r="T14" s="37">
        <v>11</v>
      </c>
      <c r="U14" s="33"/>
      <c r="V14" s="33"/>
      <c r="W14" s="33"/>
      <c r="X14" s="37">
        <v>3</v>
      </c>
      <c r="Y14" s="37" t="s">
        <v>56</v>
      </c>
      <c r="Z14" s="37">
        <v>10.5</v>
      </c>
      <c r="AA14" s="37">
        <v>3</v>
      </c>
      <c r="AB14" s="37" t="s">
        <v>56</v>
      </c>
      <c r="AC14" s="37">
        <v>9</v>
      </c>
      <c r="AD14" s="37">
        <v>3</v>
      </c>
      <c r="AE14" s="37" t="s">
        <v>56</v>
      </c>
      <c r="AF14" s="37">
        <v>13</v>
      </c>
      <c r="AG14" s="37">
        <v>0</v>
      </c>
      <c r="AH14" s="37" t="s">
        <v>57</v>
      </c>
      <c r="AI14" s="37">
        <v>7</v>
      </c>
      <c r="AJ14" s="37">
        <v>0</v>
      </c>
      <c r="AK14" s="37" t="s">
        <v>57</v>
      </c>
      <c r="AL14" s="37">
        <v>6.5</v>
      </c>
      <c r="AM14" s="37">
        <v>0</v>
      </c>
      <c r="AN14" s="37" t="s">
        <v>57</v>
      </c>
      <c r="AO14" s="37">
        <v>6.5</v>
      </c>
      <c r="AP14" s="34">
        <f t="shared" si="0"/>
        <v>15</v>
      </c>
      <c r="AQ14" s="34">
        <f t="shared" si="1"/>
        <v>94.5</v>
      </c>
      <c r="AR14" s="32">
        <v>5</v>
      </c>
      <c r="AS14" s="32">
        <v>7</v>
      </c>
      <c r="AT14" s="32"/>
      <c r="AU14" s="35">
        <f t="shared" si="2"/>
        <v>12</v>
      </c>
      <c r="AV14" s="36">
        <v>8</v>
      </c>
    </row>
    <row r="15" spans="1:48" ht="20.2" hidden="1" customHeight="1" x14ac:dyDescent="0.55000000000000004">
      <c r="A15" s="31">
        <v>9</v>
      </c>
      <c r="B15" s="48" t="s">
        <v>11</v>
      </c>
      <c r="C15" s="32">
        <v>3</v>
      </c>
      <c r="D15" s="32" t="s">
        <v>56</v>
      </c>
      <c r="E15" s="32">
        <v>8.5</v>
      </c>
      <c r="F15" s="32">
        <v>3</v>
      </c>
      <c r="G15" s="32" t="s">
        <v>56</v>
      </c>
      <c r="H15" s="32">
        <v>11</v>
      </c>
      <c r="I15" s="32">
        <v>1</v>
      </c>
      <c r="J15" s="32" t="s">
        <v>44</v>
      </c>
      <c r="K15" s="32">
        <v>7.5</v>
      </c>
      <c r="L15" s="32">
        <v>0</v>
      </c>
      <c r="M15" s="32" t="s">
        <v>57</v>
      </c>
      <c r="N15" s="32">
        <v>2</v>
      </c>
      <c r="O15" s="37">
        <v>0</v>
      </c>
      <c r="P15" s="37" t="s">
        <v>57</v>
      </c>
      <c r="Q15" s="37">
        <v>7</v>
      </c>
      <c r="R15" s="37">
        <v>0</v>
      </c>
      <c r="S15" s="37" t="s">
        <v>57</v>
      </c>
      <c r="T15" s="37">
        <v>5.5</v>
      </c>
      <c r="U15" s="37">
        <v>0</v>
      </c>
      <c r="V15" s="37" t="s">
        <v>57</v>
      </c>
      <c r="W15" s="37">
        <v>7</v>
      </c>
      <c r="X15" s="37">
        <v>0</v>
      </c>
      <c r="Y15" s="37" t="s">
        <v>57</v>
      </c>
      <c r="Z15" s="37">
        <v>6.5</v>
      </c>
      <c r="AA15" s="37">
        <v>0</v>
      </c>
      <c r="AB15" s="37" t="s">
        <v>57</v>
      </c>
      <c r="AC15" s="37">
        <v>6.5</v>
      </c>
      <c r="AD15" s="37">
        <v>1</v>
      </c>
      <c r="AE15" s="37" t="s">
        <v>44</v>
      </c>
      <c r="AF15" s="37">
        <v>7.5</v>
      </c>
      <c r="AG15" s="37">
        <v>0</v>
      </c>
      <c r="AH15" s="37" t="s">
        <v>57</v>
      </c>
      <c r="AI15" s="37">
        <v>7</v>
      </c>
      <c r="AJ15" s="37">
        <v>3</v>
      </c>
      <c r="AK15" s="37" t="s">
        <v>56</v>
      </c>
      <c r="AL15" s="37">
        <v>8.5</v>
      </c>
      <c r="AM15" s="35"/>
      <c r="AN15" s="35"/>
      <c r="AO15" s="35"/>
      <c r="AP15" s="34">
        <f t="shared" si="0"/>
        <v>11</v>
      </c>
      <c r="AQ15" s="34">
        <f t="shared" si="1"/>
        <v>84.5</v>
      </c>
      <c r="AR15" s="32">
        <v>3</v>
      </c>
      <c r="AS15" s="32">
        <v>7</v>
      </c>
      <c r="AT15" s="32">
        <v>2</v>
      </c>
      <c r="AU15" s="35">
        <f t="shared" si="2"/>
        <v>12</v>
      </c>
      <c r="AV15" s="36">
        <v>9</v>
      </c>
    </row>
    <row r="16" spans="1:48" ht="20.2" hidden="1" customHeight="1" x14ac:dyDescent="0.55000000000000004">
      <c r="A16" s="31">
        <v>10</v>
      </c>
      <c r="B16" s="48" t="s">
        <v>10</v>
      </c>
      <c r="C16" s="32">
        <v>1</v>
      </c>
      <c r="D16" s="32" t="s">
        <v>44</v>
      </c>
      <c r="E16" s="32">
        <v>7.5</v>
      </c>
      <c r="F16" s="33"/>
      <c r="G16" s="33"/>
      <c r="H16" s="33"/>
      <c r="I16" s="32">
        <v>3</v>
      </c>
      <c r="J16" s="32" t="s">
        <v>56</v>
      </c>
      <c r="K16" s="32">
        <v>8</v>
      </c>
      <c r="L16" s="32">
        <v>0</v>
      </c>
      <c r="M16" s="32" t="s">
        <v>57</v>
      </c>
      <c r="N16" s="32">
        <v>7</v>
      </c>
      <c r="O16" s="37">
        <v>3</v>
      </c>
      <c r="P16" s="37" t="s">
        <v>56</v>
      </c>
      <c r="Q16" s="37">
        <v>8</v>
      </c>
      <c r="R16" s="32">
        <v>0</v>
      </c>
      <c r="S16" s="32" t="s">
        <v>57</v>
      </c>
      <c r="T16" s="32">
        <v>0.5</v>
      </c>
      <c r="U16" s="37">
        <v>0</v>
      </c>
      <c r="V16" s="37" t="s">
        <v>57</v>
      </c>
      <c r="W16" s="37">
        <v>6</v>
      </c>
      <c r="X16" s="37">
        <v>0</v>
      </c>
      <c r="Y16" s="37" t="s">
        <v>57</v>
      </c>
      <c r="Z16" s="37">
        <v>4.5</v>
      </c>
      <c r="AA16" s="37">
        <v>3</v>
      </c>
      <c r="AB16" s="37" t="s">
        <v>56</v>
      </c>
      <c r="AC16" s="37">
        <v>8</v>
      </c>
      <c r="AD16" s="37">
        <v>0</v>
      </c>
      <c r="AE16" s="37" t="s">
        <v>57</v>
      </c>
      <c r="AF16" s="37">
        <v>4.5</v>
      </c>
      <c r="AG16" s="37">
        <v>0</v>
      </c>
      <c r="AH16" s="37" t="s">
        <v>57</v>
      </c>
      <c r="AI16" s="37">
        <v>5</v>
      </c>
      <c r="AJ16" s="37">
        <v>0</v>
      </c>
      <c r="AK16" s="37" t="s">
        <v>57</v>
      </c>
      <c r="AL16" s="37">
        <v>7</v>
      </c>
      <c r="AM16" s="37">
        <v>0</v>
      </c>
      <c r="AN16" s="37" t="s">
        <v>57</v>
      </c>
      <c r="AO16" s="37">
        <v>5.5</v>
      </c>
      <c r="AP16" s="34">
        <f t="shared" si="0"/>
        <v>10</v>
      </c>
      <c r="AQ16" s="38">
        <f t="shared" si="1"/>
        <v>71.5</v>
      </c>
      <c r="AR16" s="32">
        <v>3</v>
      </c>
      <c r="AS16" s="32">
        <v>8</v>
      </c>
      <c r="AT16" s="32">
        <v>1</v>
      </c>
      <c r="AU16" s="35">
        <f t="shared" si="2"/>
        <v>12</v>
      </c>
      <c r="AV16" s="36">
        <v>10</v>
      </c>
    </row>
    <row r="17" spans="1:48" ht="20.2" hidden="1" customHeight="1" x14ac:dyDescent="0.55000000000000004">
      <c r="A17" s="31">
        <v>11</v>
      </c>
      <c r="B17" s="48" t="s">
        <v>7</v>
      </c>
      <c r="C17" s="32">
        <v>3</v>
      </c>
      <c r="D17" s="32" t="s">
        <v>56</v>
      </c>
      <c r="E17" s="32">
        <v>8.5</v>
      </c>
      <c r="F17" s="32">
        <v>0</v>
      </c>
      <c r="G17" s="32" t="s">
        <v>57</v>
      </c>
      <c r="H17" s="32">
        <v>4</v>
      </c>
      <c r="I17" s="32">
        <v>0</v>
      </c>
      <c r="J17" s="32" t="s">
        <v>57</v>
      </c>
      <c r="K17" s="32">
        <v>6.5</v>
      </c>
      <c r="L17" s="32">
        <v>0</v>
      </c>
      <c r="M17" s="32" t="s">
        <v>57</v>
      </c>
      <c r="N17" s="32">
        <v>5</v>
      </c>
      <c r="O17" s="32">
        <v>0</v>
      </c>
      <c r="P17" s="32" t="s">
        <v>57</v>
      </c>
      <c r="Q17" s="32">
        <v>4</v>
      </c>
      <c r="R17" s="32">
        <v>3</v>
      </c>
      <c r="S17" s="32" t="s">
        <v>56</v>
      </c>
      <c r="T17" s="32">
        <v>9.5</v>
      </c>
      <c r="U17" s="32">
        <v>0</v>
      </c>
      <c r="V17" s="32" t="s">
        <v>57</v>
      </c>
      <c r="W17" s="32">
        <v>4</v>
      </c>
      <c r="X17" s="33"/>
      <c r="Y17" s="33"/>
      <c r="Z17" s="33"/>
      <c r="AA17" s="32">
        <v>1</v>
      </c>
      <c r="AB17" s="32" t="s">
        <v>44</v>
      </c>
      <c r="AC17" s="32">
        <v>7.5</v>
      </c>
      <c r="AD17" s="32">
        <v>0</v>
      </c>
      <c r="AE17" s="32" t="s">
        <v>57</v>
      </c>
      <c r="AF17" s="32">
        <v>4</v>
      </c>
      <c r="AG17" s="32">
        <v>0</v>
      </c>
      <c r="AH17" s="32" t="s">
        <v>57</v>
      </c>
      <c r="AI17" s="32">
        <v>3.5</v>
      </c>
      <c r="AJ17" s="32">
        <v>3</v>
      </c>
      <c r="AK17" s="32" t="s">
        <v>56</v>
      </c>
      <c r="AL17" s="32">
        <v>8</v>
      </c>
      <c r="AM17" s="32">
        <v>0</v>
      </c>
      <c r="AN17" s="32" t="s">
        <v>57</v>
      </c>
      <c r="AO17" s="32">
        <v>5</v>
      </c>
      <c r="AP17" s="34">
        <f t="shared" si="0"/>
        <v>10</v>
      </c>
      <c r="AQ17" s="38">
        <f t="shared" si="1"/>
        <v>69.5</v>
      </c>
      <c r="AR17" s="32">
        <v>3</v>
      </c>
      <c r="AS17" s="32">
        <v>8</v>
      </c>
      <c r="AT17" s="32">
        <v>1</v>
      </c>
      <c r="AU17" s="35">
        <f t="shared" si="2"/>
        <v>12</v>
      </c>
      <c r="AV17" s="36">
        <v>11</v>
      </c>
    </row>
    <row r="18" spans="1:48" ht="20.2" hidden="1" customHeight="1" x14ac:dyDescent="0.55000000000000004">
      <c r="A18" s="31">
        <v>12</v>
      </c>
      <c r="B18" s="48" t="s">
        <v>2</v>
      </c>
      <c r="C18" s="32">
        <v>1</v>
      </c>
      <c r="D18" s="32" t="s">
        <v>44</v>
      </c>
      <c r="E18" s="32">
        <v>7.5</v>
      </c>
      <c r="F18" s="32">
        <v>0</v>
      </c>
      <c r="G18" s="32" t="s">
        <v>57</v>
      </c>
      <c r="H18" s="32">
        <v>3</v>
      </c>
      <c r="I18" s="32">
        <v>0</v>
      </c>
      <c r="J18" s="32" t="s">
        <v>57</v>
      </c>
      <c r="K18" s="32">
        <v>4.5</v>
      </c>
      <c r="L18" s="33"/>
      <c r="M18" s="33"/>
      <c r="N18" s="33"/>
      <c r="O18" s="32">
        <v>0</v>
      </c>
      <c r="P18" s="32" t="s">
        <v>57</v>
      </c>
      <c r="Q18" s="32">
        <v>1</v>
      </c>
      <c r="R18" s="37">
        <v>0</v>
      </c>
      <c r="S18" s="37" t="s">
        <v>57</v>
      </c>
      <c r="T18" s="37">
        <v>4</v>
      </c>
      <c r="U18" s="37">
        <v>3</v>
      </c>
      <c r="V18" s="37" t="s">
        <v>56</v>
      </c>
      <c r="W18" s="37">
        <v>8</v>
      </c>
      <c r="X18" s="37">
        <v>0</v>
      </c>
      <c r="Y18" s="37" t="s">
        <v>57</v>
      </c>
      <c r="Z18" s="37">
        <v>4.5</v>
      </c>
      <c r="AA18" s="37">
        <v>1</v>
      </c>
      <c r="AB18" s="37" t="s">
        <v>44</v>
      </c>
      <c r="AC18" s="37">
        <v>7.5</v>
      </c>
      <c r="AD18" s="32">
        <v>0</v>
      </c>
      <c r="AE18" s="32" t="s">
        <v>57</v>
      </c>
      <c r="AF18" s="32">
        <v>4.5</v>
      </c>
      <c r="AG18" s="37">
        <v>0</v>
      </c>
      <c r="AH18" s="37" t="s">
        <v>57</v>
      </c>
      <c r="AI18" s="37">
        <v>5</v>
      </c>
      <c r="AJ18" s="37">
        <v>0</v>
      </c>
      <c r="AK18" s="37" t="s">
        <v>57</v>
      </c>
      <c r="AL18" s="37">
        <v>6.5</v>
      </c>
      <c r="AM18" s="37">
        <v>3</v>
      </c>
      <c r="AN18" s="37" t="s">
        <v>56</v>
      </c>
      <c r="AO18" s="37">
        <v>10.5</v>
      </c>
      <c r="AP18" s="34">
        <f t="shared" si="0"/>
        <v>8</v>
      </c>
      <c r="AQ18" s="34">
        <f t="shared" si="1"/>
        <v>66.5</v>
      </c>
      <c r="AR18" s="32">
        <v>2</v>
      </c>
      <c r="AS18" s="32">
        <v>8</v>
      </c>
      <c r="AT18" s="32">
        <v>2</v>
      </c>
      <c r="AU18" s="35">
        <f t="shared" si="2"/>
        <v>12</v>
      </c>
      <c r="AV18" s="36">
        <v>12</v>
      </c>
    </row>
    <row r="19" spans="1:48" ht="20.2" hidden="1" customHeight="1" x14ac:dyDescent="0.55000000000000004">
      <c r="A19" s="31">
        <v>13</v>
      </c>
      <c r="B19" s="48" t="s">
        <v>5</v>
      </c>
      <c r="C19" s="32">
        <v>0</v>
      </c>
      <c r="D19" s="32" t="s">
        <v>57</v>
      </c>
      <c r="E19" s="32">
        <v>6.5</v>
      </c>
      <c r="F19" s="32">
        <v>0</v>
      </c>
      <c r="G19" s="32" t="s">
        <v>57</v>
      </c>
      <c r="H19" s="32">
        <v>3.5</v>
      </c>
      <c r="I19" s="32">
        <v>0</v>
      </c>
      <c r="J19" s="32" t="s">
        <v>57</v>
      </c>
      <c r="K19" s="32">
        <v>3</v>
      </c>
      <c r="L19" s="32">
        <v>0</v>
      </c>
      <c r="M19" s="32" t="s">
        <v>57</v>
      </c>
      <c r="N19" s="32">
        <v>6.5</v>
      </c>
      <c r="O19" s="33"/>
      <c r="P19" s="33"/>
      <c r="Q19" s="33"/>
      <c r="R19" s="32">
        <v>0</v>
      </c>
      <c r="S19" s="32" t="s">
        <v>57</v>
      </c>
      <c r="T19" s="32">
        <v>5.5</v>
      </c>
      <c r="U19" s="32">
        <v>0</v>
      </c>
      <c r="V19" s="32" t="s">
        <v>57</v>
      </c>
      <c r="W19" s="32">
        <v>1.5</v>
      </c>
      <c r="X19" s="32">
        <v>0</v>
      </c>
      <c r="Y19" s="32" t="s">
        <v>57</v>
      </c>
      <c r="Z19" s="32">
        <v>4.5</v>
      </c>
      <c r="AA19" s="32">
        <v>0</v>
      </c>
      <c r="AB19" s="32" t="s">
        <v>57</v>
      </c>
      <c r="AC19" s="32">
        <v>7</v>
      </c>
      <c r="AD19" s="32">
        <v>0</v>
      </c>
      <c r="AE19" s="32" t="s">
        <v>57</v>
      </c>
      <c r="AF19" s="32">
        <v>2</v>
      </c>
      <c r="AG19" s="32">
        <v>0</v>
      </c>
      <c r="AH19" s="32" t="s">
        <v>57</v>
      </c>
      <c r="AI19" s="32">
        <v>5.5</v>
      </c>
      <c r="AJ19" s="32">
        <v>0</v>
      </c>
      <c r="AK19" s="32" t="s">
        <v>57</v>
      </c>
      <c r="AL19" s="32">
        <v>2.5</v>
      </c>
      <c r="AM19" s="32">
        <v>0</v>
      </c>
      <c r="AN19" s="32" t="s">
        <v>57</v>
      </c>
      <c r="AO19" s="32">
        <v>4.5</v>
      </c>
      <c r="AP19" s="34">
        <f t="shared" si="0"/>
        <v>0</v>
      </c>
      <c r="AQ19" s="34">
        <f t="shared" si="1"/>
        <v>52.5</v>
      </c>
      <c r="AR19" s="32"/>
      <c r="AS19" s="32">
        <v>12</v>
      </c>
      <c r="AT19" s="32"/>
      <c r="AU19" s="35">
        <f t="shared" si="2"/>
        <v>12</v>
      </c>
      <c r="AV19" s="36">
        <v>13</v>
      </c>
    </row>
    <row r="20" spans="1:48" ht="21" customHeight="1" x14ac:dyDescent="0.55000000000000004">
      <c r="A20" s="39"/>
      <c r="B20" s="49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1"/>
      <c r="AQ20" s="41"/>
      <c r="AR20" s="40"/>
      <c r="AS20" s="40"/>
      <c r="AT20" s="40"/>
      <c r="AU20" s="40"/>
      <c r="AV20" s="42"/>
    </row>
    <row r="21" spans="1:48" ht="20.2" customHeight="1" x14ac:dyDescent="0.6">
      <c r="A21" s="30"/>
      <c r="B21" s="64" t="s">
        <v>17</v>
      </c>
      <c r="C21" s="65" t="s">
        <v>15</v>
      </c>
      <c r="D21" s="65" t="s">
        <v>43</v>
      </c>
      <c r="E21" s="65"/>
      <c r="F21" s="65" t="s">
        <v>15</v>
      </c>
      <c r="G21" s="65" t="s">
        <v>43</v>
      </c>
      <c r="H21" s="65"/>
      <c r="I21" s="65" t="s">
        <v>15</v>
      </c>
      <c r="J21" s="65" t="s">
        <v>43</v>
      </c>
      <c r="K21" s="65"/>
      <c r="L21" s="65" t="s">
        <v>15</v>
      </c>
      <c r="M21" s="65" t="s">
        <v>43</v>
      </c>
      <c r="N21" s="65"/>
      <c r="O21" s="65" t="s">
        <v>15</v>
      </c>
      <c r="P21" s="65" t="s">
        <v>43</v>
      </c>
      <c r="Q21" s="65"/>
      <c r="R21" s="65" t="s">
        <v>15</v>
      </c>
      <c r="S21" s="65" t="s">
        <v>43</v>
      </c>
      <c r="T21" s="65"/>
      <c r="U21" s="65" t="s">
        <v>15</v>
      </c>
      <c r="V21" s="65" t="s">
        <v>43</v>
      </c>
      <c r="W21" s="65"/>
      <c r="X21" s="65" t="s">
        <v>15</v>
      </c>
      <c r="Y21" s="65" t="s">
        <v>43</v>
      </c>
      <c r="Z21" s="65"/>
      <c r="AA21" s="65" t="s">
        <v>15</v>
      </c>
      <c r="AB21" s="65" t="s">
        <v>43</v>
      </c>
      <c r="AC21" s="65"/>
      <c r="AD21" s="65" t="s">
        <v>15</v>
      </c>
      <c r="AE21" s="65" t="s">
        <v>43</v>
      </c>
      <c r="AF21" s="65"/>
      <c r="AG21" s="65" t="s">
        <v>15</v>
      </c>
      <c r="AH21" s="65" t="s">
        <v>43</v>
      </c>
      <c r="AI21" s="65"/>
      <c r="AJ21" s="65" t="s">
        <v>15</v>
      </c>
      <c r="AK21" s="65" t="s">
        <v>43</v>
      </c>
      <c r="AL21" s="65"/>
      <c r="AM21" s="65" t="s">
        <v>15</v>
      </c>
      <c r="AN21" s="65" t="s">
        <v>43</v>
      </c>
      <c r="AO21" s="65"/>
      <c r="AP21" s="65" t="s">
        <v>48</v>
      </c>
      <c r="AQ21" s="65"/>
      <c r="AR21" s="65" t="s">
        <v>45</v>
      </c>
      <c r="AS21" s="65" t="s">
        <v>46</v>
      </c>
      <c r="AT21" s="65" t="s">
        <v>44</v>
      </c>
      <c r="AU21" s="65" t="s">
        <v>49</v>
      </c>
      <c r="AV21" s="66" t="s">
        <v>66</v>
      </c>
    </row>
    <row r="22" spans="1:48" ht="20.2" customHeight="1" x14ac:dyDescent="0.55000000000000004">
      <c r="A22" s="72">
        <v>1</v>
      </c>
      <c r="B22" s="48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4"/>
      <c r="AQ22" s="43"/>
      <c r="AR22" s="32"/>
      <c r="AS22" s="32"/>
      <c r="AT22" s="32"/>
      <c r="AU22" s="35"/>
      <c r="AV22" s="36"/>
    </row>
    <row r="23" spans="1:48" ht="20.2" customHeight="1" x14ac:dyDescent="0.55000000000000004">
      <c r="A23" s="73">
        <v>2</v>
      </c>
      <c r="B23" s="48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4"/>
      <c r="AQ23" s="43"/>
      <c r="AR23" s="32"/>
      <c r="AS23" s="32"/>
      <c r="AT23" s="32"/>
      <c r="AU23" s="35"/>
      <c r="AV23" s="36"/>
    </row>
    <row r="24" spans="1:48" ht="20.2" hidden="1" customHeight="1" x14ac:dyDescent="0.55000000000000004">
      <c r="A24" s="31">
        <v>3</v>
      </c>
      <c r="B24" s="48" t="s">
        <v>6</v>
      </c>
      <c r="C24" s="32">
        <v>3</v>
      </c>
      <c r="D24" s="32" t="s">
        <v>56</v>
      </c>
      <c r="E24" s="32"/>
      <c r="F24" s="32">
        <v>3</v>
      </c>
      <c r="G24" s="32" t="s">
        <v>56</v>
      </c>
      <c r="H24" s="32"/>
      <c r="I24" s="33"/>
      <c r="J24" s="33"/>
      <c r="K24" s="33"/>
      <c r="L24" s="32">
        <v>2.5</v>
      </c>
      <c r="M24" s="32" t="s">
        <v>56</v>
      </c>
      <c r="N24" s="32"/>
      <c r="O24" s="32">
        <v>1</v>
      </c>
      <c r="P24" s="32" t="s">
        <v>57</v>
      </c>
      <c r="Q24" s="32"/>
      <c r="R24" s="32">
        <v>2</v>
      </c>
      <c r="S24" s="32" t="s">
        <v>56</v>
      </c>
      <c r="T24" s="32"/>
      <c r="U24" s="32">
        <v>1</v>
      </c>
      <c r="V24" s="32" t="s">
        <v>57</v>
      </c>
      <c r="W24" s="32"/>
      <c r="X24" s="32">
        <v>1</v>
      </c>
      <c r="Y24" s="32" t="s">
        <v>57</v>
      </c>
      <c r="Z24" s="32"/>
      <c r="AA24" s="32">
        <v>2.5</v>
      </c>
      <c r="AB24" s="32" t="s">
        <v>56</v>
      </c>
      <c r="AC24" s="32"/>
      <c r="AD24" s="32">
        <v>2</v>
      </c>
      <c r="AE24" s="32" t="s">
        <v>56</v>
      </c>
      <c r="AF24" s="32"/>
      <c r="AG24" s="32">
        <v>2</v>
      </c>
      <c r="AH24" s="32" t="s">
        <v>56</v>
      </c>
      <c r="AI24" s="32"/>
      <c r="AJ24" s="32">
        <v>3</v>
      </c>
      <c r="AK24" s="32" t="s">
        <v>56</v>
      </c>
      <c r="AL24" s="32"/>
      <c r="AM24" s="32">
        <v>3</v>
      </c>
      <c r="AN24" s="32" t="s">
        <v>56</v>
      </c>
      <c r="AO24" s="32"/>
      <c r="AP24" s="34">
        <f t="shared" ref="AP24:AP34" si="3">C24+F24+I24+L24+O24+R24+U24+X24+AA24+AD24+AG24+AJ24+AM24</f>
        <v>26</v>
      </c>
      <c r="AQ24" s="43"/>
      <c r="AR24" s="32">
        <v>9</v>
      </c>
      <c r="AS24" s="32">
        <v>3</v>
      </c>
      <c r="AT24" s="32"/>
      <c r="AU24" s="35">
        <f t="shared" ref="AU24:AU34" si="4">AR24+AS24+AT24</f>
        <v>12</v>
      </c>
      <c r="AV24" s="36">
        <v>3</v>
      </c>
    </row>
    <row r="25" spans="1:48" ht="20.2" hidden="1" customHeight="1" x14ac:dyDescent="0.55000000000000004">
      <c r="A25" s="31">
        <v>4</v>
      </c>
      <c r="B25" s="48" t="s">
        <v>13</v>
      </c>
      <c r="C25" s="32">
        <v>3</v>
      </c>
      <c r="D25" s="32" t="s">
        <v>56</v>
      </c>
      <c r="E25" s="32"/>
      <c r="F25" s="32">
        <v>1</v>
      </c>
      <c r="G25" s="32" t="s">
        <v>57</v>
      </c>
      <c r="H25" s="32"/>
      <c r="I25" s="32">
        <v>2.5</v>
      </c>
      <c r="J25" s="32" t="s">
        <v>56</v>
      </c>
      <c r="K25" s="32"/>
      <c r="L25" s="32">
        <v>1</v>
      </c>
      <c r="M25" s="32" t="s">
        <v>57</v>
      </c>
      <c r="N25" s="32"/>
      <c r="O25" s="37">
        <v>2</v>
      </c>
      <c r="P25" s="37" t="s">
        <v>56</v>
      </c>
      <c r="Q25" s="37"/>
      <c r="R25" s="37">
        <v>0</v>
      </c>
      <c r="S25" s="37" t="s">
        <v>57</v>
      </c>
      <c r="T25" s="37"/>
      <c r="U25" s="37">
        <v>2.5</v>
      </c>
      <c r="V25" s="37" t="s">
        <v>56</v>
      </c>
      <c r="W25" s="37"/>
      <c r="X25" s="37">
        <v>2</v>
      </c>
      <c r="Y25" s="37" t="s">
        <v>56</v>
      </c>
      <c r="Z25" s="37"/>
      <c r="AA25" s="37">
        <v>3</v>
      </c>
      <c r="AB25" s="37" t="s">
        <v>56</v>
      </c>
      <c r="AC25" s="37"/>
      <c r="AD25" s="33"/>
      <c r="AE25" s="33"/>
      <c r="AF25" s="33"/>
      <c r="AG25" s="37">
        <v>2</v>
      </c>
      <c r="AH25" s="37" t="s">
        <v>56</v>
      </c>
      <c r="AI25" s="37"/>
      <c r="AJ25" s="37">
        <v>3</v>
      </c>
      <c r="AK25" s="37" t="s">
        <v>56</v>
      </c>
      <c r="AL25" s="37"/>
      <c r="AM25" s="32">
        <v>1</v>
      </c>
      <c r="AN25" s="32" t="s">
        <v>57</v>
      </c>
      <c r="AO25" s="37"/>
      <c r="AP25" s="34">
        <f t="shared" si="3"/>
        <v>23</v>
      </c>
      <c r="AQ25" s="43"/>
      <c r="AR25" s="32">
        <v>8</v>
      </c>
      <c r="AS25" s="32">
        <v>4</v>
      </c>
      <c r="AT25" s="32"/>
      <c r="AU25" s="35">
        <f t="shared" si="4"/>
        <v>12</v>
      </c>
      <c r="AV25" s="36">
        <v>4</v>
      </c>
    </row>
    <row r="26" spans="1:48" ht="20.2" hidden="1" customHeight="1" x14ac:dyDescent="0.55000000000000004">
      <c r="A26" s="31">
        <v>5</v>
      </c>
      <c r="B26" s="48" t="s">
        <v>12</v>
      </c>
      <c r="C26" s="32">
        <v>0</v>
      </c>
      <c r="D26" s="32" t="s">
        <v>57</v>
      </c>
      <c r="E26" s="32"/>
      <c r="F26" s="32">
        <v>3</v>
      </c>
      <c r="G26" s="32" t="s">
        <v>56</v>
      </c>
      <c r="H26" s="32"/>
      <c r="I26" s="32">
        <v>2.5</v>
      </c>
      <c r="J26" s="32" t="s">
        <v>56</v>
      </c>
      <c r="K26" s="32"/>
      <c r="L26" s="32">
        <v>3</v>
      </c>
      <c r="M26" s="32" t="s">
        <v>56</v>
      </c>
      <c r="N26" s="32"/>
      <c r="O26" s="32">
        <v>3</v>
      </c>
      <c r="P26" s="32" t="s">
        <v>56</v>
      </c>
      <c r="Q26" s="32"/>
      <c r="R26" s="32">
        <v>1</v>
      </c>
      <c r="S26" s="32" t="s">
        <v>57</v>
      </c>
      <c r="T26" s="32"/>
      <c r="U26" s="32">
        <v>3</v>
      </c>
      <c r="V26" s="32" t="s">
        <v>56</v>
      </c>
      <c r="W26" s="32"/>
      <c r="X26" s="32">
        <v>1</v>
      </c>
      <c r="Y26" s="32" t="s">
        <v>57</v>
      </c>
      <c r="Z26" s="32"/>
      <c r="AA26" s="32">
        <v>0.5</v>
      </c>
      <c r="AB26" s="32" t="s">
        <v>57</v>
      </c>
      <c r="AC26" s="32"/>
      <c r="AD26" s="32">
        <v>2</v>
      </c>
      <c r="AE26" s="32" t="s">
        <v>56</v>
      </c>
      <c r="AF26" s="32"/>
      <c r="AG26" s="35"/>
      <c r="AH26" s="35"/>
      <c r="AI26" s="35"/>
      <c r="AJ26" s="32">
        <v>2</v>
      </c>
      <c r="AK26" s="32" t="s">
        <v>56</v>
      </c>
      <c r="AL26" s="32"/>
      <c r="AM26" s="32">
        <v>1</v>
      </c>
      <c r="AN26" s="32" t="s">
        <v>57</v>
      </c>
      <c r="AO26" s="32"/>
      <c r="AP26" s="34">
        <f t="shared" si="3"/>
        <v>22</v>
      </c>
      <c r="AQ26" s="43"/>
      <c r="AR26" s="32">
        <v>7</v>
      </c>
      <c r="AS26" s="32">
        <v>5</v>
      </c>
      <c r="AT26" s="32"/>
      <c r="AU26" s="35">
        <f t="shared" si="4"/>
        <v>12</v>
      </c>
      <c r="AV26" s="36">
        <v>5</v>
      </c>
    </row>
    <row r="27" spans="1:48" ht="20.2" hidden="1" customHeight="1" x14ac:dyDescent="0.55000000000000004">
      <c r="A27" s="31">
        <v>6</v>
      </c>
      <c r="B27" s="48" t="s">
        <v>4</v>
      </c>
      <c r="C27" s="32">
        <v>2.5</v>
      </c>
      <c r="D27" s="32" t="s">
        <v>56</v>
      </c>
      <c r="E27" s="32"/>
      <c r="F27" s="32">
        <v>2</v>
      </c>
      <c r="G27" s="32" t="s">
        <v>56</v>
      </c>
      <c r="H27" s="32"/>
      <c r="I27" s="32">
        <v>1</v>
      </c>
      <c r="J27" s="32" t="s">
        <v>57</v>
      </c>
      <c r="K27" s="32"/>
      <c r="L27" s="32">
        <v>1.5</v>
      </c>
      <c r="M27" s="32" t="s">
        <v>44</v>
      </c>
      <c r="N27" s="32"/>
      <c r="O27" s="32">
        <v>0</v>
      </c>
      <c r="P27" s="32" t="s">
        <v>57</v>
      </c>
      <c r="Q27" s="32"/>
      <c r="R27" s="32">
        <v>3</v>
      </c>
      <c r="S27" s="32" t="s">
        <v>56</v>
      </c>
      <c r="T27" s="32"/>
      <c r="U27" s="32">
        <v>1</v>
      </c>
      <c r="V27" s="32" t="s">
        <v>57</v>
      </c>
      <c r="W27" s="32"/>
      <c r="X27" s="32">
        <v>2</v>
      </c>
      <c r="Y27" s="32" t="s">
        <v>56</v>
      </c>
      <c r="Z27" s="32"/>
      <c r="AA27" s="33"/>
      <c r="AB27" s="33"/>
      <c r="AC27" s="33"/>
      <c r="AD27" s="32">
        <v>2.5</v>
      </c>
      <c r="AE27" s="32" t="s">
        <v>56</v>
      </c>
      <c r="AF27" s="32"/>
      <c r="AG27" s="32">
        <v>2</v>
      </c>
      <c r="AH27" s="32" t="s">
        <v>56</v>
      </c>
      <c r="AI27" s="32"/>
      <c r="AJ27" s="32">
        <v>1</v>
      </c>
      <c r="AK27" s="32" t="s">
        <v>57</v>
      </c>
      <c r="AL27" s="32"/>
      <c r="AM27" s="32">
        <v>0</v>
      </c>
      <c r="AN27" s="32" t="s">
        <v>57</v>
      </c>
      <c r="AO27" s="32"/>
      <c r="AP27" s="34">
        <f t="shared" si="3"/>
        <v>18.5</v>
      </c>
      <c r="AQ27" s="43"/>
      <c r="AR27" s="32">
        <v>6</v>
      </c>
      <c r="AS27" s="32">
        <v>5</v>
      </c>
      <c r="AT27" s="32">
        <v>1</v>
      </c>
      <c r="AU27" s="35">
        <f t="shared" si="4"/>
        <v>12</v>
      </c>
      <c r="AV27" s="36">
        <v>6</v>
      </c>
    </row>
    <row r="28" spans="1:48" ht="20.2" hidden="1" customHeight="1" x14ac:dyDescent="0.55000000000000004">
      <c r="A28" s="31">
        <v>7</v>
      </c>
      <c r="B28" s="48" t="s">
        <v>8</v>
      </c>
      <c r="C28" s="32">
        <v>0.5</v>
      </c>
      <c r="D28" s="32" t="s">
        <v>57</v>
      </c>
      <c r="E28" s="32"/>
      <c r="F28" s="32">
        <v>0</v>
      </c>
      <c r="G28" s="32" t="s">
        <v>57</v>
      </c>
      <c r="H28" s="32"/>
      <c r="I28" s="32">
        <v>2.5</v>
      </c>
      <c r="J28" s="32" t="s">
        <v>56</v>
      </c>
      <c r="K28" s="32"/>
      <c r="L28" s="32">
        <v>0.5</v>
      </c>
      <c r="M28" s="32" t="s">
        <v>57</v>
      </c>
      <c r="N28" s="32"/>
      <c r="O28" s="37">
        <v>1.5</v>
      </c>
      <c r="P28" s="37" t="s">
        <v>44</v>
      </c>
      <c r="Q28" s="37"/>
      <c r="R28" s="37">
        <v>3</v>
      </c>
      <c r="S28" s="37" t="s">
        <v>56</v>
      </c>
      <c r="T28" s="37"/>
      <c r="U28" s="33"/>
      <c r="V28" s="33"/>
      <c r="W28" s="33"/>
      <c r="X28" s="37">
        <v>2</v>
      </c>
      <c r="Y28" s="37" t="s">
        <v>56</v>
      </c>
      <c r="Z28" s="37"/>
      <c r="AA28" s="37">
        <v>0</v>
      </c>
      <c r="AB28" s="37" t="s">
        <v>57</v>
      </c>
      <c r="AC28" s="37"/>
      <c r="AD28" s="37">
        <v>3</v>
      </c>
      <c r="AE28" s="37" t="s">
        <v>56</v>
      </c>
      <c r="AF28" s="37"/>
      <c r="AG28" s="37">
        <v>1</v>
      </c>
      <c r="AH28" s="37" t="s">
        <v>57</v>
      </c>
      <c r="AI28" s="37"/>
      <c r="AJ28" s="37">
        <v>1</v>
      </c>
      <c r="AK28" s="37" t="s">
        <v>57</v>
      </c>
      <c r="AL28" s="37"/>
      <c r="AM28" s="37">
        <v>0.5</v>
      </c>
      <c r="AN28" s="37" t="s">
        <v>57</v>
      </c>
      <c r="AO28" s="37"/>
      <c r="AP28" s="34">
        <f t="shared" si="3"/>
        <v>15.5</v>
      </c>
      <c r="AQ28" s="43"/>
      <c r="AR28" s="32">
        <v>4</v>
      </c>
      <c r="AS28" s="32">
        <v>7</v>
      </c>
      <c r="AT28" s="32">
        <v>1</v>
      </c>
      <c r="AU28" s="35">
        <f t="shared" si="4"/>
        <v>12</v>
      </c>
      <c r="AV28" s="36">
        <v>7</v>
      </c>
    </row>
    <row r="29" spans="1:48" ht="20.2" hidden="1" customHeight="1" x14ac:dyDescent="0.55000000000000004">
      <c r="A29" s="31">
        <v>8</v>
      </c>
      <c r="B29" s="48" t="s">
        <v>11</v>
      </c>
      <c r="C29" s="32">
        <v>1</v>
      </c>
      <c r="D29" s="32" t="s">
        <v>57</v>
      </c>
      <c r="E29" s="32"/>
      <c r="F29" s="32">
        <v>2</v>
      </c>
      <c r="G29" s="32" t="s">
        <v>56</v>
      </c>
      <c r="H29" s="32"/>
      <c r="I29" s="32">
        <v>0.5</v>
      </c>
      <c r="J29" s="32" t="s">
        <v>57</v>
      </c>
      <c r="K29" s="32"/>
      <c r="L29" s="32">
        <v>0</v>
      </c>
      <c r="M29" s="32" t="s">
        <v>57</v>
      </c>
      <c r="N29" s="32"/>
      <c r="O29" s="37">
        <v>1</v>
      </c>
      <c r="P29" s="37" t="s">
        <v>57</v>
      </c>
      <c r="Q29" s="37"/>
      <c r="R29" s="37">
        <v>1</v>
      </c>
      <c r="S29" s="37" t="s">
        <v>57</v>
      </c>
      <c r="T29" s="37"/>
      <c r="U29" s="37">
        <v>1</v>
      </c>
      <c r="V29" s="37" t="s">
        <v>57</v>
      </c>
      <c r="W29" s="37"/>
      <c r="X29" s="37">
        <v>1</v>
      </c>
      <c r="Y29" s="37" t="s">
        <v>57</v>
      </c>
      <c r="Z29" s="37"/>
      <c r="AA29" s="37">
        <v>1.5</v>
      </c>
      <c r="AB29" s="37" t="s">
        <v>44</v>
      </c>
      <c r="AC29" s="37"/>
      <c r="AD29" s="37">
        <v>1</v>
      </c>
      <c r="AE29" s="37" t="s">
        <v>57</v>
      </c>
      <c r="AF29" s="37"/>
      <c r="AG29" s="37">
        <v>2</v>
      </c>
      <c r="AH29" s="37" t="s">
        <v>56</v>
      </c>
      <c r="AI29" s="37"/>
      <c r="AJ29" s="37">
        <v>2</v>
      </c>
      <c r="AK29" s="37" t="s">
        <v>56</v>
      </c>
      <c r="AL29" s="37"/>
      <c r="AM29" s="35"/>
      <c r="AN29" s="35"/>
      <c r="AO29" s="35"/>
      <c r="AP29" s="34">
        <f t="shared" si="3"/>
        <v>14</v>
      </c>
      <c r="AQ29" s="43"/>
      <c r="AR29" s="32">
        <v>3</v>
      </c>
      <c r="AS29" s="32">
        <v>8</v>
      </c>
      <c r="AT29" s="32">
        <v>1</v>
      </c>
      <c r="AU29" s="35">
        <f t="shared" si="4"/>
        <v>12</v>
      </c>
      <c r="AV29" s="36">
        <v>8</v>
      </c>
    </row>
    <row r="30" spans="1:48" ht="20.2" hidden="1" customHeight="1" x14ac:dyDescent="0.55000000000000004">
      <c r="A30" s="31">
        <v>9</v>
      </c>
      <c r="B30" s="48" t="s">
        <v>10</v>
      </c>
      <c r="C30" s="32">
        <v>2</v>
      </c>
      <c r="D30" s="32" t="s">
        <v>56</v>
      </c>
      <c r="E30" s="32"/>
      <c r="F30" s="33"/>
      <c r="G30" s="33"/>
      <c r="H30" s="33"/>
      <c r="I30" s="32">
        <v>2</v>
      </c>
      <c r="J30" s="32" t="s">
        <v>56</v>
      </c>
      <c r="K30" s="32"/>
      <c r="L30" s="32">
        <v>1</v>
      </c>
      <c r="M30" s="32" t="s">
        <v>57</v>
      </c>
      <c r="N30" s="32"/>
      <c r="O30" s="37">
        <v>2</v>
      </c>
      <c r="P30" s="37" t="s">
        <v>56</v>
      </c>
      <c r="Q30" s="37"/>
      <c r="R30" s="32">
        <v>0</v>
      </c>
      <c r="S30" s="32" t="s">
        <v>57</v>
      </c>
      <c r="T30" s="32"/>
      <c r="U30" s="37">
        <v>0.5</v>
      </c>
      <c r="V30" s="37" t="s">
        <v>57</v>
      </c>
      <c r="W30" s="37"/>
      <c r="X30" s="37">
        <v>1</v>
      </c>
      <c r="Y30" s="37" t="s">
        <v>57</v>
      </c>
      <c r="Z30" s="37"/>
      <c r="AA30" s="37">
        <v>0</v>
      </c>
      <c r="AB30" s="37" t="s">
        <v>57</v>
      </c>
      <c r="AC30" s="37"/>
      <c r="AD30" s="37">
        <v>1</v>
      </c>
      <c r="AE30" s="37" t="s">
        <v>57</v>
      </c>
      <c r="AF30" s="37"/>
      <c r="AG30" s="37">
        <v>0</v>
      </c>
      <c r="AH30" s="37" t="s">
        <v>57</v>
      </c>
      <c r="AI30" s="37"/>
      <c r="AJ30" s="37">
        <v>2</v>
      </c>
      <c r="AK30" s="37" t="s">
        <v>56</v>
      </c>
      <c r="AL30" s="37"/>
      <c r="AM30" s="37">
        <v>2</v>
      </c>
      <c r="AN30" s="37" t="s">
        <v>56</v>
      </c>
      <c r="AO30" s="37"/>
      <c r="AP30" s="34">
        <f t="shared" si="3"/>
        <v>13.5</v>
      </c>
      <c r="AQ30" s="43"/>
      <c r="AR30" s="44">
        <v>5</v>
      </c>
      <c r="AS30" s="32">
        <v>7</v>
      </c>
      <c r="AT30" s="32"/>
      <c r="AU30" s="35">
        <f t="shared" si="4"/>
        <v>12</v>
      </c>
      <c r="AV30" s="36">
        <v>9</v>
      </c>
    </row>
    <row r="31" spans="1:48" ht="20.2" hidden="1" customHeight="1" x14ac:dyDescent="0.55000000000000004">
      <c r="A31" s="31">
        <v>10</v>
      </c>
      <c r="B31" s="48" t="s">
        <v>3</v>
      </c>
      <c r="C31" s="32">
        <v>0</v>
      </c>
      <c r="D31" s="32" t="s">
        <v>57</v>
      </c>
      <c r="E31" s="32"/>
      <c r="F31" s="32">
        <v>1</v>
      </c>
      <c r="G31" s="32" t="s">
        <v>57</v>
      </c>
      <c r="H31" s="32"/>
      <c r="I31" s="32">
        <v>2</v>
      </c>
      <c r="J31" s="32" t="s">
        <v>56</v>
      </c>
      <c r="K31" s="32"/>
      <c r="L31" s="32">
        <v>2</v>
      </c>
      <c r="M31" s="32" t="s">
        <v>56</v>
      </c>
      <c r="N31" s="32"/>
      <c r="O31" s="37">
        <v>1.5</v>
      </c>
      <c r="P31" s="37" t="s">
        <v>44</v>
      </c>
      <c r="Q31" s="37"/>
      <c r="R31" s="33"/>
      <c r="S31" s="33"/>
      <c r="T31" s="33"/>
      <c r="U31" s="37">
        <v>1</v>
      </c>
      <c r="V31" s="37" t="s">
        <v>57</v>
      </c>
      <c r="W31" s="37"/>
      <c r="X31" s="37">
        <v>2</v>
      </c>
      <c r="Y31" s="37" t="s">
        <v>56</v>
      </c>
      <c r="Z31" s="37"/>
      <c r="AA31" s="32">
        <v>0</v>
      </c>
      <c r="AB31" s="32" t="s">
        <v>57</v>
      </c>
      <c r="AC31" s="32"/>
      <c r="AD31" s="37">
        <v>1</v>
      </c>
      <c r="AE31" s="37" t="s">
        <v>57</v>
      </c>
      <c r="AF31" s="37"/>
      <c r="AG31" s="37">
        <v>1</v>
      </c>
      <c r="AH31" s="37" t="s">
        <v>57</v>
      </c>
      <c r="AI31" s="37"/>
      <c r="AJ31" s="37">
        <v>0</v>
      </c>
      <c r="AK31" s="37" t="s">
        <v>57</v>
      </c>
      <c r="AL31" s="37"/>
      <c r="AM31" s="37">
        <v>2</v>
      </c>
      <c r="AN31" s="37" t="s">
        <v>56</v>
      </c>
      <c r="AO31" s="37"/>
      <c r="AP31" s="34">
        <f t="shared" si="3"/>
        <v>13.5</v>
      </c>
      <c r="AQ31" s="43"/>
      <c r="AR31" s="44">
        <v>4</v>
      </c>
      <c r="AS31" s="32">
        <v>7</v>
      </c>
      <c r="AT31" s="32">
        <v>1</v>
      </c>
      <c r="AU31" s="35">
        <f t="shared" si="4"/>
        <v>12</v>
      </c>
      <c r="AV31" s="36">
        <v>10</v>
      </c>
    </row>
    <row r="32" spans="1:48" ht="20.2" hidden="1" customHeight="1" x14ac:dyDescent="0.55000000000000004">
      <c r="A32" s="31">
        <v>11</v>
      </c>
      <c r="B32" s="48" t="s">
        <v>5</v>
      </c>
      <c r="C32" s="32">
        <v>2</v>
      </c>
      <c r="D32" s="32" t="s">
        <v>56</v>
      </c>
      <c r="E32" s="32"/>
      <c r="F32" s="32">
        <v>0</v>
      </c>
      <c r="G32" s="32" t="s">
        <v>57</v>
      </c>
      <c r="H32" s="32"/>
      <c r="I32" s="32">
        <v>1</v>
      </c>
      <c r="J32" s="32" t="s">
        <v>57</v>
      </c>
      <c r="K32" s="32"/>
      <c r="L32" s="32">
        <v>2</v>
      </c>
      <c r="M32" s="32" t="s">
        <v>56</v>
      </c>
      <c r="N32" s="32"/>
      <c r="O32" s="33"/>
      <c r="P32" s="33"/>
      <c r="Q32" s="33"/>
      <c r="R32" s="32">
        <v>1</v>
      </c>
      <c r="S32" s="32" t="s">
        <v>57</v>
      </c>
      <c r="T32" s="32"/>
      <c r="U32" s="32">
        <v>0</v>
      </c>
      <c r="V32" s="32" t="s">
        <v>57</v>
      </c>
      <c r="W32" s="32"/>
      <c r="X32" s="32">
        <v>0</v>
      </c>
      <c r="Y32" s="32" t="s">
        <v>57</v>
      </c>
      <c r="Z32" s="32"/>
      <c r="AA32" s="32">
        <v>3</v>
      </c>
      <c r="AB32" s="32" t="s">
        <v>56</v>
      </c>
      <c r="AC32" s="32"/>
      <c r="AD32" s="32">
        <v>0</v>
      </c>
      <c r="AE32" s="32" t="s">
        <v>57</v>
      </c>
      <c r="AF32" s="32"/>
      <c r="AG32" s="32">
        <v>1</v>
      </c>
      <c r="AH32" s="32" t="s">
        <v>57</v>
      </c>
      <c r="AI32" s="32"/>
      <c r="AJ32" s="32">
        <v>0</v>
      </c>
      <c r="AK32" s="32" t="s">
        <v>57</v>
      </c>
      <c r="AL32" s="32"/>
      <c r="AM32" s="32">
        <v>2</v>
      </c>
      <c r="AN32" s="32" t="s">
        <v>56</v>
      </c>
      <c r="AO32" s="32"/>
      <c r="AP32" s="34">
        <f t="shared" si="3"/>
        <v>12</v>
      </c>
      <c r="AQ32" s="43"/>
      <c r="AR32" s="32">
        <v>4</v>
      </c>
      <c r="AS32" s="32">
        <v>8</v>
      </c>
      <c r="AT32" s="32"/>
      <c r="AU32" s="35">
        <f t="shared" si="4"/>
        <v>12</v>
      </c>
      <c r="AV32" s="36">
        <v>11</v>
      </c>
    </row>
    <row r="33" spans="1:48" ht="20.2" hidden="1" customHeight="1" x14ac:dyDescent="0.55000000000000004">
      <c r="A33" s="31">
        <v>12</v>
      </c>
      <c r="B33" s="48" t="s">
        <v>2</v>
      </c>
      <c r="C33" s="32">
        <v>1</v>
      </c>
      <c r="D33" s="32" t="s">
        <v>57</v>
      </c>
      <c r="E33" s="32"/>
      <c r="F33" s="32">
        <v>0</v>
      </c>
      <c r="G33" s="32" t="s">
        <v>57</v>
      </c>
      <c r="H33" s="32"/>
      <c r="I33" s="32">
        <v>0.5</v>
      </c>
      <c r="J33" s="32" t="s">
        <v>57</v>
      </c>
      <c r="K33" s="32"/>
      <c r="L33" s="33"/>
      <c r="M33" s="33"/>
      <c r="N33" s="33"/>
      <c r="O33" s="37">
        <v>0</v>
      </c>
      <c r="P33" s="37" t="s">
        <v>57</v>
      </c>
      <c r="Q33" s="37"/>
      <c r="R33" s="37">
        <v>0</v>
      </c>
      <c r="S33" s="37" t="s">
        <v>57</v>
      </c>
      <c r="T33" s="37"/>
      <c r="U33" s="37">
        <v>2</v>
      </c>
      <c r="V33" s="37" t="s">
        <v>56</v>
      </c>
      <c r="W33" s="37"/>
      <c r="X33" s="37">
        <v>1</v>
      </c>
      <c r="Y33" s="37" t="s">
        <v>57</v>
      </c>
      <c r="Z33" s="37"/>
      <c r="AA33" s="45">
        <v>2.5</v>
      </c>
      <c r="AB33" s="45" t="s">
        <v>56</v>
      </c>
      <c r="AC33" s="37"/>
      <c r="AD33" s="32">
        <v>0.5</v>
      </c>
      <c r="AE33" s="32" t="s">
        <v>57</v>
      </c>
      <c r="AF33" s="32"/>
      <c r="AG33" s="37">
        <v>1</v>
      </c>
      <c r="AH33" s="37" t="s">
        <v>57</v>
      </c>
      <c r="AI33" s="37"/>
      <c r="AJ33" s="37">
        <v>0</v>
      </c>
      <c r="AK33" s="37" t="s">
        <v>57</v>
      </c>
      <c r="AL33" s="37"/>
      <c r="AM33" s="37">
        <v>1</v>
      </c>
      <c r="AN33" s="37" t="s">
        <v>57</v>
      </c>
      <c r="AO33" s="37"/>
      <c r="AP33" s="34">
        <f t="shared" si="3"/>
        <v>9.5</v>
      </c>
      <c r="AQ33" s="43"/>
      <c r="AR33" s="32">
        <v>2</v>
      </c>
      <c r="AS33" s="32">
        <v>10</v>
      </c>
      <c r="AT33" s="32"/>
      <c r="AU33" s="35">
        <f t="shared" si="4"/>
        <v>12</v>
      </c>
      <c r="AV33" s="36">
        <v>12</v>
      </c>
    </row>
    <row r="34" spans="1:48" ht="20.2" hidden="1" customHeight="1" x14ac:dyDescent="0.55000000000000004">
      <c r="A34" s="31">
        <v>13</v>
      </c>
      <c r="B34" s="48" t="s">
        <v>7</v>
      </c>
      <c r="C34" s="32">
        <v>0</v>
      </c>
      <c r="D34" s="32" t="s">
        <v>57</v>
      </c>
      <c r="E34" s="32"/>
      <c r="F34" s="32">
        <v>1</v>
      </c>
      <c r="G34" s="32" t="s">
        <v>57</v>
      </c>
      <c r="H34" s="32"/>
      <c r="I34" s="32">
        <v>0.5</v>
      </c>
      <c r="J34" s="32" t="s">
        <v>57</v>
      </c>
      <c r="K34" s="32"/>
      <c r="L34" s="32">
        <v>0.5</v>
      </c>
      <c r="M34" s="32" t="s">
        <v>57</v>
      </c>
      <c r="N34" s="32"/>
      <c r="O34" s="32">
        <v>0</v>
      </c>
      <c r="P34" s="32" t="s">
        <v>57</v>
      </c>
      <c r="Q34" s="32"/>
      <c r="R34" s="32">
        <v>2</v>
      </c>
      <c r="S34" s="32" t="s">
        <v>56</v>
      </c>
      <c r="T34" s="32"/>
      <c r="U34" s="32">
        <v>2</v>
      </c>
      <c r="V34" s="32" t="s">
        <v>56</v>
      </c>
      <c r="W34" s="32"/>
      <c r="X34" s="33"/>
      <c r="Y34" s="33"/>
      <c r="Z34" s="33"/>
      <c r="AA34" s="46">
        <v>0.5</v>
      </c>
      <c r="AB34" s="46" t="s">
        <v>57</v>
      </c>
      <c r="AC34" s="32"/>
      <c r="AD34" s="32">
        <v>0</v>
      </c>
      <c r="AE34" s="32" t="s">
        <v>57</v>
      </c>
      <c r="AF34" s="32"/>
      <c r="AG34" s="32">
        <v>1</v>
      </c>
      <c r="AH34" s="32" t="s">
        <v>57</v>
      </c>
      <c r="AI34" s="32"/>
      <c r="AJ34" s="32">
        <v>1</v>
      </c>
      <c r="AK34" s="32" t="s">
        <v>57</v>
      </c>
      <c r="AL34" s="32"/>
      <c r="AM34" s="32">
        <v>1</v>
      </c>
      <c r="AN34" s="32" t="s">
        <v>57</v>
      </c>
      <c r="AO34" s="32"/>
      <c r="AP34" s="34">
        <f t="shared" si="3"/>
        <v>9.5</v>
      </c>
      <c r="AQ34" s="43"/>
      <c r="AR34" s="32">
        <v>2</v>
      </c>
      <c r="AS34" s="32">
        <v>10</v>
      </c>
      <c r="AT34" s="32"/>
      <c r="AU34" s="35">
        <f t="shared" si="4"/>
        <v>12</v>
      </c>
      <c r="AV34" s="36">
        <v>13</v>
      </c>
    </row>
    <row r="35" spans="1:48" ht="21" customHeight="1" x14ac:dyDescent="0.55000000000000004">
      <c r="A35" s="39"/>
      <c r="B35" s="4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1"/>
      <c r="AQ35" s="41"/>
      <c r="AR35" s="40"/>
      <c r="AS35" s="40"/>
      <c r="AT35" s="40"/>
      <c r="AU35" s="40"/>
      <c r="AV35" s="42"/>
    </row>
    <row r="36" spans="1:48" ht="20.2" customHeight="1" x14ac:dyDescent="0.6">
      <c r="A36" s="30"/>
      <c r="B36" s="67" t="s">
        <v>18</v>
      </c>
      <c r="C36" s="65" t="s">
        <v>15</v>
      </c>
      <c r="D36" s="65" t="s">
        <v>43</v>
      </c>
      <c r="E36" s="65"/>
      <c r="F36" s="65" t="s">
        <v>15</v>
      </c>
      <c r="G36" s="65" t="s">
        <v>43</v>
      </c>
      <c r="H36" s="65"/>
      <c r="I36" s="65" t="s">
        <v>15</v>
      </c>
      <c r="J36" s="65" t="s">
        <v>43</v>
      </c>
      <c r="K36" s="65"/>
      <c r="L36" s="65" t="s">
        <v>15</v>
      </c>
      <c r="M36" s="65" t="s">
        <v>43</v>
      </c>
      <c r="N36" s="65"/>
      <c r="O36" s="65" t="s">
        <v>15</v>
      </c>
      <c r="P36" s="65" t="s">
        <v>43</v>
      </c>
      <c r="Q36" s="65"/>
      <c r="R36" s="65" t="s">
        <v>15</v>
      </c>
      <c r="S36" s="65" t="s">
        <v>43</v>
      </c>
      <c r="T36" s="65"/>
      <c r="U36" s="65" t="s">
        <v>15</v>
      </c>
      <c r="V36" s="65" t="s">
        <v>43</v>
      </c>
      <c r="W36" s="65"/>
      <c r="X36" s="65" t="s">
        <v>15</v>
      </c>
      <c r="Y36" s="65" t="s">
        <v>43</v>
      </c>
      <c r="Z36" s="65"/>
      <c r="AA36" s="65" t="s">
        <v>15</v>
      </c>
      <c r="AB36" s="65" t="s">
        <v>43</v>
      </c>
      <c r="AC36" s="65"/>
      <c r="AD36" s="65" t="s">
        <v>15</v>
      </c>
      <c r="AE36" s="65" t="s">
        <v>43</v>
      </c>
      <c r="AF36" s="65"/>
      <c r="AG36" s="65" t="s">
        <v>15</v>
      </c>
      <c r="AH36" s="65" t="s">
        <v>43</v>
      </c>
      <c r="AI36" s="65"/>
      <c r="AJ36" s="65" t="s">
        <v>15</v>
      </c>
      <c r="AK36" s="65" t="s">
        <v>43</v>
      </c>
      <c r="AL36" s="65"/>
      <c r="AM36" s="65" t="s">
        <v>15</v>
      </c>
      <c r="AN36" s="65" t="s">
        <v>43</v>
      </c>
      <c r="AO36" s="65"/>
      <c r="AP36" s="65" t="s">
        <v>48</v>
      </c>
      <c r="AQ36" s="65"/>
      <c r="AR36" s="65" t="s">
        <v>45</v>
      </c>
      <c r="AS36" s="65" t="s">
        <v>46</v>
      </c>
      <c r="AT36" s="65" t="s">
        <v>44</v>
      </c>
      <c r="AU36" s="65" t="s">
        <v>49</v>
      </c>
      <c r="AV36" s="66" t="s">
        <v>40</v>
      </c>
    </row>
    <row r="37" spans="1:48" ht="20.2" customHeight="1" x14ac:dyDescent="0.55000000000000004">
      <c r="A37" s="72">
        <v>1</v>
      </c>
      <c r="B37" s="48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4"/>
      <c r="AQ37" s="43"/>
      <c r="AR37" s="32"/>
      <c r="AS37" s="32"/>
      <c r="AT37" s="32"/>
      <c r="AU37" s="35"/>
      <c r="AV37" s="36"/>
    </row>
    <row r="38" spans="1:48" ht="20.2" customHeight="1" x14ac:dyDescent="0.55000000000000004">
      <c r="A38" s="73">
        <v>2</v>
      </c>
      <c r="B38" s="48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4"/>
      <c r="AQ38" s="43"/>
      <c r="AR38" s="32"/>
      <c r="AS38" s="32"/>
      <c r="AT38" s="32"/>
      <c r="AU38" s="35"/>
      <c r="AV38" s="36"/>
    </row>
    <row r="39" spans="1:48" ht="20.2" hidden="1" customHeight="1" x14ac:dyDescent="0.55000000000000004">
      <c r="A39" s="31">
        <v>3</v>
      </c>
      <c r="B39" s="48" t="s">
        <v>14</v>
      </c>
      <c r="C39" s="32">
        <v>0.5</v>
      </c>
      <c r="D39" s="32" t="s">
        <v>57</v>
      </c>
      <c r="E39" s="32"/>
      <c r="F39" s="32">
        <v>1.5</v>
      </c>
      <c r="G39" s="32" t="s">
        <v>44</v>
      </c>
      <c r="H39" s="32"/>
      <c r="I39" s="32">
        <v>2</v>
      </c>
      <c r="J39" s="32" t="s">
        <v>56</v>
      </c>
      <c r="K39" s="32"/>
      <c r="L39" s="32">
        <v>2</v>
      </c>
      <c r="M39" s="32" t="s">
        <v>56</v>
      </c>
      <c r="N39" s="32"/>
      <c r="O39" s="32">
        <v>2.5</v>
      </c>
      <c r="P39" s="32" t="s">
        <v>56</v>
      </c>
      <c r="Q39" s="32"/>
      <c r="R39" s="32">
        <v>3</v>
      </c>
      <c r="S39" s="32" t="s">
        <v>56</v>
      </c>
      <c r="T39" s="32"/>
      <c r="U39" s="32">
        <v>1.5</v>
      </c>
      <c r="V39" s="32" t="s">
        <v>44</v>
      </c>
      <c r="W39" s="32"/>
      <c r="X39" s="32">
        <v>1.5</v>
      </c>
      <c r="Y39" s="32" t="s">
        <v>44</v>
      </c>
      <c r="Z39" s="32"/>
      <c r="AA39" s="32">
        <v>2</v>
      </c>
      <c r="AB39" s="32" t="s">
        <v>56</v>
      </c>
      <c r="AC39" s="32"/>
      <c r="AD39" s="32">
        <v>1.5</v>
      </c>
      <c r="AE39" s="32" t="s">
        <v>44</v>
      </c>
      <c r="AF39" s="32"/>
      <c r="AG39" s="32">
        <v>2</v>
      </c>
      <c r="AH39" s="32" t="s">
        <v>56</v>
      </c>
      <c r="AI39" s="32"/>
      <c r="AJ39" s="35"/>
      <c r="AK39" s="35"/>
      <c r="AL39" s="35"/>
      <c r="AM39" s="32">
        <v>2</v>
      </c>
      <c r="AN39" s="32" t="s">
        <v>56</v>
      </c>
      <c r="AO39" s="32"/>
      <c r="AP39" s="34">
        <f t="shared" ref="AP39:AP49" si="5">C39+F39+I39+L39+O39+R39+U39+X39+AA39+AD39+AG39+AJ39+AM39</f>
        <v>22</v>
      </c>
      <c r="AQ39" s="43"/>
      <c r="AR39" s="32">
        <v>7</v>
      </c>
      <c r="AS39" s="32">
        <v>1</v>
      </c>
      <c r="AT39" s="32">
        <v>4</v>
      </c>
      <c r="AU39" s="35">
        <f t="shared" ref="AU39:AU49" si="6">AR39+AS39+AT39</f>
        <v>12</v>
      </c>
      <c r="AV39" s="36">
        <v>3</v>
      </c>
    </row>
    <row r="40" spans="1:48" ht="20.2" hidden="1" customHeight="1" x14ac:dyDescent="0.55000000000000004">
      <c r="A40" s="31">
        <v>4</v>
      </c>
      <c r="B40" s="48" t="s">
        <v>9</v>
      </c>
      <c r="C40" s="33"/>
      <c r="D40" s="33"/>
      <c r="E40" s="33"/>
      <c r="F40" s="32">
        <v>3</v>
      </c>
      <c r="G40" s="32" t="s">
        <v>56</v>
      </c>
      <c r="H40" s="32"/>
      <c r="I40" s="32">
        <v>1</v>
      </c>
      <c r="J40" s="32" t="s">
        <v>57</v>
      </c>
      <c r="K40" s="32"/>
      <c r="L40" s="32">
        <v>2.5</v>
      </c>
      <c r="M40" s="32" t="s">
        <v>56</v>
      </c>
      <c r="N40" s="32"/>
      <c r="O40" s="32">
        <v>0.5</v>
      </c>
      <c r="P40" s="32" t="s">
        <v>57</v>
      </c>
      <c r="Q40" s="32"/>
      <c r="R40" s="32">
        <v>1</v>
      </c>
      <c r="S40" s="32" t="s">
        <v>57</v>
      </c>
      <c r="T40" s="32"/>
      <c r="U40" s="32">
        <v>1.5</v>
      </c>
      <c r="V40" s="32" t="s">
        <v>44</v>
      </c>
      <c r="W40" s="32"/>
      <c r="X40" s="32">
        <v>1.5</v>
      </c>
      <c r="Y40" s="32" t="s">
        <v>44</v>
      </c>
      <c r="Z40" s="32"/>
      <c r="AA40" s="32">
        <v>3</v>
      </c>
      <c r="AB40" s="32" t="s">
        <v>56</v>
      </c>
      <c r="AC40" s="32"/>
      <c r="AD40" s="32">
        <v>1</v>
      </c>
      <c r="AE40" s="32" t="s">
        <v>57</v>
      </c>
      <c r="AF40" s="32"/>
      <c r="AG40" s="32">
        <v>2.5</v>
      </c>
      <c r="AH40" s="32" t="s">
        <v>56</v>
      </c>
      <c r="AI40" s="32"/>
      <c r="AJ40" s="32">
        <v>0</v>
      </c>
      <c r="AK40" s="32" t="s">
        <v>57</v>
      </c>
      <c r="AL40" s="32"/>
      <c r="AM40" s="32">
        <v>3</v>
      </c>
      <c r="AN40" s="32" t="s">
        <v>56</v>
      </c>
      <c r="AO40" s="32"/>
      <c r="AP40" s="34">
        <f t="shared" si="5"/>
        <v>20.5</v>
      </c>
      <c r="AQ40" s="43"/>
      <c r="AR40" s="32">
        <v>5</v>
      </c>
      <c r="AS40" s="32">
        <v>5</v>
      </c>
      <c r="AT40" s="32">
        <v>2</v>
      </c>
      <c r="AU40" s="35">
        <f t="shared" si="6"/>
        <v>12</v>
      </c>
      <c r="AV40" s="36">
        <v>4</v>
      </c>
    </row>
    <row r="41" spans="1:48" ht="20.2" hidden="1" customHeight="1" x14ac:dyDescent="0.55000000000000004">
      <c r="A41" s="31">
        <v>5</v>
      </c>
      <c r="B41" s="48" t="s">
        <v>8</v>
      </c>
      <c r="C41" s="32">
        <v>2.5</v>
      </c>
      <c r="D41" s="32" t="s">
        <v>56</v>
      </c>
      <c r="E41" s="32"/>
      <c r="F41" s="32">
        <v>1.5</v>
      </c>
      <c r="G41" s="32" t="s">
        <v>44</v>
      </c>
      <c r="H41" s="32"/>
      <c r="I41" s="32">
        <v>2</v>
      </c>
      <c r="J41" s="32" t="s">
        <v>56</v>
      </c>
      <c r="K41" s="32"/>
      <c r="L41" s="32">
        <v>2.5</v>
      </c>
      <c r="M41" s="32" t="s">
        <v>56</v>
      </c>
      <c r="N41" s="32"/>
      <c r="O41" s="32">
        <v>0</v>
      </c>
      <c r="P41" s="32" t="s">
        <v>57</v>
      </c>
      <c r="Q41" s="32"/>
      <c r="R41" s="32">
        <v>2.5</v>
      </c>
      <c r="S41" s="32" t="s">
        <v>56</v>
      </c>
      <c r="T41" s="32"/>
      <c r="U41" s="33"/>
      <c r="V41" s="33"/>
      <c r="W41" s="33"/>
      <c r="X41" s="32">
        <v>2.5</v>
      </c>
      <c r="Y41" s="32" t="s">
        <v>56</v>
      </c>
      <c r="Z41" s="32"/>
      <c r="AA41" s="32">
        <v>2</v>
      </c>
      <c r="AB41" s="32" t="s">
        <v>56</v>
      </c>
      <c r="AC41" s="32"/>
      <c r="AD41" s="32">
        <v>1.5</v>
      </c>
      <c r="AE41" s="32" t="s">
        <v>44</v>
      </c>
      <c r="AF41" s="32"/>
      <c r="AG41" s="32">
        <v>1</v>
      </c>
      <c r="AH41" s="32" t="s">
        <v>57</v>
      </c>
      <c r="AI41" s="32"/>
      <c r="AJ41" s="32">
        <v>2</v>
      </c>
      <c r="AK41" s="32" t="s">
        <v>56</v>
      </c>
      <c r="AL41" s="32"/>
      <c r="AM41" s="32">
        <v>0</v>
      </c>
      <c r="AN41" s="32" t="s">
        <v>57</v>
      </c>
      <c r="AO41" s="32"/>
      <c r="AP41" s="34">
        <f t="shared" si="5"/>
        <v>20</v>
      </c>
      <c r="AQ41" s="43"/>
      <c r="AR41" s="32">
        <v>7</v>
      </c>
      <c r="AS41" s="32">
        <v>3</v>
      </c>
      <c r="AT41" s="32">
        <v>2</v>
      </c>
      <c r="AU41" s="35">
        <f t="shared" si="6"/>
        <v>12</v>
      </c>
      <c r="AV41" s="36">
        <v>5</v>
      </c>
    </row>
    <row r="42" spans="1:48" ht="20.2" hidden="1" customHeight="1" x14ac:dyDescent="0.55000000000000004">
      <c r="A42" s="31">
        <v>6</v>
      </c>
      <c r="B42" s="48" t="s">
        <v>6</v>
      </c>
      <c r="C42" s="32">
        <v>1</v>
      </c>
      <c r="D42" s="32" t="s">
        <v>57</v>
      </c>
      <c r="E42" s="32"/>
      <c r="F42" s="32">
        <v>1</v>
      </c>
      <c r="G42" s="32" t="s">
        <v>57</v>
      </c>
      <c r="H42" s="32"/>
      <c r="I42" s="33"/>
      <c r="J42" s="33"/>
      <c r="K42" s="33"/>
      <c r="L42" s="32">
        <v>0.5</v>
      </c>
      <c r="M42" s="32" t="s">
        <v>57</v>
      </c>
      <c r="N42" s="32"/>
      <c r="O42" s="32">
        <v>3</v>
      </c>
      <c r="P42" s="32" t="s">
        <v>56</v>
      </c>
      <c r="Q42" s="32"/>
      <c r="R42" s="32">
        <v>1</v>
      </c>
      <c r="S42" s="32" t="s">
        <v>57</v>
      </c>
      <c r="T42" s="32"/>
      <c r="U42" s="32">
        <v>1.5</v>
      </c>
      <c r="V42" s="32" t="s">
        <v>44</v>
      </c>
      <c r="W42" s="32"/>
      <c r="X42" s="32">
        <v>1.5</v>
      </c>
      <c r="Y42" s="32" t="s">
        <v>44</v>
      </c>
      <c r="Z42" s="32"/>
      <c r="AA42" s="32">
        <v>1.5</v>
      </c>
      <c r="AB42" s="32" t="s">
        <v>44</v>
      </c>
      <c r="AC42" s="32"/>
      <c r="AD42" s="32">
        <v>1.5</v>
      </c>
      <c r="AE42" s="32" t="s">
        <v>44</v>
      </c>
      <c r="AF42" s="32"/>
      <c r="AG42" s="32">
        <v>3</v>
      </c>
      <c r="AH42" s="32" t="s">
        <v>56</v>
      </c>
      <c r="AI42" s="32"/>
      <c r="AJ42" s="32">
        <v>1</v>
      </c>
      <c r="AK42" s="32" t="s">
        <v>57</v>
      </c>
      <c r="AL42" s="32"/>
      <c r="AM42" s="32">
        <v>2</v>
      </c>
      <c r="AN42" s="32" t="s">
        <v>56</v>
      </c>
      <c r="AO42" s="32"/>
      <c r="AP42" s="34">
        <f t="shared" si="5"/>
        <v>18.5</v>
      </c>
      <c r="AQ42" s="43"/>
      <c r="AR42" s="32">
        <v>3</v>
      </c>
      <c r="AS42" s="32">
        <v>5</v>
      </c>
      <c r="AT42" s="32">
        <v>4</v>
      </c>
      <c r="AU42" s="35">
        <f t="shared" si="6"/>
        <v>12</v>
      </c>
      <c r="AV42" s="36">
        <v>6</v>
      </c>
    </row>
    <row r="43" spans="1:48" ht="20.2" hidden="1" customHeight="1" x14ac:dyDescent="0.55000000000000004">
      <c r="A43" s="31">
        <v>7</v>
      </c>
      <c r="B43" s="48" t="s">
        <v>4</v>
      </c>
      <c r="C43" s="32">
        <v>0.5</v>
      </c>
      <c r="D43" s="32" t="s">
        <v>57</v>
      </c>
      <c r="E43" s="32"/>
      <c r="F43" s="32">
        <v>1</v>
      </c>
      <c r="G43" s="32" t="s">
        <v>57</v>
      </c>
      <c r="H43" s="32"/>
      <c r="I43" s="32">
        <v>2</v>
      </c>
      <c r="J43" s="32" t="s">
        <v>56</v>
      </c>
      <c r="K43" s="32"/>
      <c r="L43" s="32">
        <v>1</v>
      </c>
      <c r="M43" s="32" t="s">
        <v>57</v>
      </c>
      <c r="N43" s="32"/>
      <c r="O43" s="37">
        <v>2.5</v>
      </c>
      <c r="P43" s="37" t="s">
        <v>56</v>
      </c>
      <c r="Q43" s="37"/>
      <c r="R43" s="37">
        <v>3</v>
      </c>
      <c r="S43" s="37" t="s">
        <v>56</v>
      </c>
      <c r="T43" s="37"/>
      <c r="U43" s="37">
        <v>2</v>
      </c>
      <c r="V43" s="37" t="s">
        <v>56</v>
      </c>
      <c r="W43" s="37"/>
      <c r="X43" s="37">
        <v>1</v>
      </c>
      <c r="Y43" s="37" t="s">
        <v>57</v>
      </c>
      <c r="Z43" s="37"/>
      <c r="AA43" s="33"/>
      <c r="AB43" s="33"/>
      <c r="AC43" s="33"/>
      <c r="AD43" s="37">
        <v>3</v>
      </c>
      <c r="AE43" s="37" t="s">
        <v>56</v>
      </c>
      <c r="AF43" s="37"/>
      <c r="AG43" s="32">
        <v>0</v>
      </c>
      <c r="AH43" s="32" t="s">
        <v>57</v>
      </c>
      <c r="AI43" s="32"/>
      <c r="AJ43" s="37">
        <v>1</v>
      </c>
      <c r="AK43" s="37" t="s">
        <v>57</v>
      </c>
      <c r="AL43" s="37"/>
      <c r="AM43" s="37">
        <v>1</v>
      </c>
      <c r="AN43" s="37" t="s">
        <v>57</v>
      </c>
      <c r="AO43" s="37"/>
      <c r="AP43" s="34">
        <f t="shared" si="5"/>
        <v>18</v>
      </c>
      <c r="AQ43" s="43"/>
      <c r="AR43" s="32">
        <v>6</v>
      </c>
      <c r="AS43" s="32">
        <v>6</v>
      </c>
      <c r="AT43" s="32"/>
      <c r="AU43" s="35">
        <f t="shared" si="6"/>
        <v>12</v>
      </c>
      <c r="AV43" s="36">
        <v>7</v>
      </c>
    </row>
    <row r="44" spans="1:48" ht="20.2" hidden="1" customHeight="1" x14ac:dyDescent="0.55000000000000004">
      <c r="A44" s="31">
        <v>8</v>
      </c>
      <c r="B44" s="48" t="s">
        <v>7</v>
      </c>
      <c r="C44" s="32">
        <v>2</v>
      </c>
      <c r="D44" s="32" t="s">
        <v>56</v>
      </c>
      <c r="E44" s="32"/>
      <c r="F44" s="32">
        <v>2</v>
      </c>
      <c r="G44" s="32" t="s">
        <v>56</v>
      </c>
      <c r="H44" s="32"/>
      <c r="I44" s="32">
        <v>1</v>
      </c>
      <c r="J44" s="32" t="s">
        <v>57</v>
      </c>
      <c r="K44" s="32"/>
      <c r="L44" s="32">
        <v>0.5</v>
      </c>
      <c r="M44" s="32" t="s">
        <v>57</v>
      </c>
      <c r="N44" s="32"/>
      <c r="O44" s="37">
        <v>1</v>
      </c>
      <c r="P44" s="37" t="s">
        <v>57</v>
      </c>
      <c r="Q44" s="37"/>
      <c r="R44" s="37">
        <v>3</v>
      </c>
      <c r="S44" s="37" t="s">
        <v>56</v>
      </c>
      <c r="T44" s="37"/>
      <c r="U44" s="37">
        <v>1</v>
      </c>
      <c r="V44" s="37" t="s">
        <v>57</v>
      </c>
      <c r="W44" s="37"/>
      <c r="X44" s="33"/>
      <c r="Y44" s="33"/>
      <c r="Z44" s="33"/>
      <c r="AA44" s="37">
        <v>2.5</v>
      </c>
      <c r="AB44" s="37" t="s">
        <v>56</v>
      </c>
      <c r="AC44" s="37"/>
      <c r="AD44" s="37">
        <v>1.5</v>
      </c>
      <c r="AE44" s="37" t="s">
        <v>44</v>
      </c>
      <c r="AF44" s="37"/>
      <c r="AG44" s="37">
        <v>0</v>
      </c>
      <c r="AH44" s="37" t="s">
        <v>57</v>
      </c>
      <c r="AI44" s="37"/>
      <c r="AJ44" s="37">
        <v>3</v>
      </c>
      <c r="AK44" s="37" t="s">
        <v>56</v>
      </c>
      <c r="AL44" s="37"/>
      <c r="AM44" s="37">
        <v>0</v>
      </c>
      <c r="AN44" s="37" t="s">
        <v>57</v>
      </c>
      <c r="AO44" s="37"/>
      <c r="AP44" s="34">
        <f t="shared" si="5"/>
        <v>17.5</v>
      </c>
      <c r="AQ44" s="43"/>
      <c r="AR44" s="46">
        <v>5</v>
      </c>
      <c r="AS44" s="32">
        <v>6</v>
      </c>
      <c r="AT44" s="32">
        <v>1</v>
      </c>
      <c r="AU44" s="35">
        <f t="shared" si="6"/>
        <v>12</v>
      </c>
      <c r="AV44" s="36">
        <v>8</v>
      </c>
    </row>
    <row r="45" spans="1:48" ht="20.2" hidden="1" customHeight="1" x14ac:dyDescent="0.55000000000000004">
      <c r="A45" s="31">
        <v>9</v>
      </c>
      <c r="B45" s="48" t="s">
        <v>5</v>
      </c>
      <c r="C45" s="32">
        <v>2</v>
      </c>
      <c r="D45" s="32" t="s">
        <v>56</v>
      </c>
      <c r="E45" s="32"/>
      <c r="F45" s="32">
        <v>1.5</v>
      </c>
      <c r="G45" s="32" t="s">
        <v>44</v>
      </c>
      <c r="H45" s="32"/>
      <c r="I45" s="32">
        <v>0.5</v>
      </c>
      <c r="J45" s="32" t="s">
        <v>57</v>
      </c>
      <c r="K45" s="32"/>
      <c r="L45" s="32">
        <v>1.5</v>
      </c>
      <c r="M45" s="32" t="s">
        <v>44</v>
      </c>
      <c r="N45" s="32"/>
      <c r="O45" s="33"/>
      <c r="P45" s="33"/>
      <c r="Q45" s="33"/>
      <c r="R45" s="37">
        <v>0</v>
      </c>
      <c r="S45" s="37" t="s">
        <v>57</v>
      </c>
      <c r="T45" s="37"/>
      <c r="U45" s="37">
        <v>1</v>
      </c>
      <c r="V45" s="37" t="s">
        <v>57</v>
      </c>
      <c r="W45" s="37"/>
      <c r="X45" s="32">
        <v>1.5</v>
      </c>
      <c r="Y45" s="32" t="s">
        <v>44</v>
      </c>
      <c r="Z45" s="37"/>
      <c r="AA45" s="37">
        <v>2</v>
      </c>
      <c r="AB45" s="37" t="s">
        <v>56</v>
      </c>
      <c r="AC45" s="37"/>
      <c r="AD45" s="37">
        <v>1.5</v>
      </c>
      <c r="AE45" s="37" t="s">
        <v>44</v>
      </c>
      <c r="AF45" s="37"/>
      <c r="AG45" s="37">
        <v>3</v>
      </c>
      <c r="AH45" s="37" t="s">
        <v>56</v>
      </c>
      <c r="AI45" s="37"/>
      <c r="AJ45" s="32">
        <v>2</v>
      </c>
      <c r="AK45" s="32" t="s">
        <v>56</v>
      </c>
      <c r="AL45" s="32"/>
      <c r="AM45" s="37">
        <v>1</v>
      </c>
      <c r="AN45" s="37" t="s">
        <v>57</v>
      </c>
      <c r="AO45" s="37"/>
      <c r="AP45" s="34">
        <f t="shared" si="5"/>
        <v>17.5</v>
      </c>
      <c r="AQ45" s="43"/>
      <c r="AR45" s="46">
        <v>4</v>
      </c>
      <c r="AS45" s="32">
        <v>4</v>
      </c>
      <c r="AT45" s="32">
        <v>4</v>
      </c>
      <c r="AU45" s="35">
        <f t="shared" si="6"/>
        <v>12</v>
      </c>
      <c r="AV45" s="36">
        <v>9</v>
      </c>
    </row>
    <row r="46" spans="1:48" ht="20.2" hidden="1" customHeight="1" x14ac:dyDescent="0.55000000000000004">
      <c r="A46" s="31">
        <v>10</v>
      </c>
      <c r="B46" s="48" t="s">
        <v>2</v>
      </c>
      <c r="C46" s="32">
        <v>2</v>
      </c>
      <c r="D46" s="32" t="s">
        <v>56</v>
      </c>
      <c r="E46" s="32"/>
      <c r="F46" s="32">
        <v>2</v>
      </c>
      <c r="G46" s="32" t="s">
        <v>56</v>
      </c>
      <c r="H46" s="32"/>
      <c r="I46" s="32">
        <v>1</v>
      </c>
      <c r="J46" s="32" t="s">
        <v>57</v>
      </c>
      <c r="K46" s="32"/>
      <c r="L46" s="33"/>
      <c r="M46" s="33"/>
      <c r="N46" s="33"/>
      <c r="O46" s="37">
        <v>0.5</v>
      </c>
      <c r="P46" s="37" t="s">
        <v>57</v>
      </c>
      <c r="Q46" s="37"/>
      <c r="R46" s="37">
        <v>0.5</v>
      </c>
      <c r="S46" s="37" t="s">
        <v>57</v>
      </c>
      <c r="T46" s="37"/>
      <c r="U46" s="37">
        <v>2</v>
      </c>
      <c r="V46" s="37" t="s">
        <v>56</v>
      </c>
      <c r="W46" s="37"/>
      <c r="X46" s="37">
        <v>0</v>
      </c>
      <c r="Y46" s="37" t="s">
        <v>57</v>
      </c>
      <c r="Z46" s="37"/>
      <c r="AA46" s="37">
        <v>0.5</v>
      </c>
      <c r="AB46" s="37" t="s">
        <v>57</v>
      </c>
      <c r="AC46" s="37"/>
      <c r="AD46" s="32">
        <v>0</v>
      </c>
      <c r="AE46" s="32" t="s">
        <v>57</v>
      </c>
      <c r="AF46" s="32"/>
      <c r="AG46" s="37">
        <v>1</v>
      </c>
      <c r="AH46" s="37" t="s">
        <v>57</v>
      </c>
      <c r="AI46" s="37"/>
      <c r="AJ46" s="37">
        <v>3</v>
      </c>
      <c r="AK46" s="37" t="s">
        <v>56</v>
      </c>
      <c r="AL46" s="37"/>
      <c r="AM46" s="37">
        <v>2</v>
      </c>
      <c r="AN46" s="37" t="s">
        <v>56</v>
      </c>
      <c r="AO46" s="37"/>
      <c r="AP46" s="34">
        <f t="shared" si="5"/>
        <v>14.5</v>
      </c>
      <c r="AQ46" s="43"/>
      <c r="AR46" s="32">
        <v>5</v>
      </c>
      <c r="AS46" s="32">
        <v>7</v>
      </c>
      <c r="AT46" s="32"/>
      <c r="AU46" s="35">
        <f t="shared" si="6"/>
        <v>12</v>
      </c>
      <c r="AV46" s="36">
        <v>10</v>
      </c>
    </row>
    <row r="47" spans="1:48" ht="20.2" hidden="1" customHeight="1" x14ac:dyDescent="0.55000000000000004">
      <c r="A47" s="31">
        <v>11</v>
      </c>
      <c r="B47" s="48" t="s">
        <v>11</v>
      </c>
      <c r="C47" s="32">
        <v>1</v>
      </c>
      <c r="D47" s="32" t="s">
        <v>57</v>
      </c>
      <c r="E47" s="32"/>
      <c r="F47" s="32">
        <v>1</v>
      </c>
      <c r="G47" s="32" t="s">
        <v>57</v>
      </c>
      <c r="H47" s="32"/>
      <c r="I47" s="32">
        <v>1.5</v>
      </c>
      <c r="J47" s="32" t="s">
        <v>44</v>
      </c>
      <c r="K47" s="32"/>
      <c r="L47" s="32">
        <v>0</v>
      </c>
      <c r="M47" s="32" t="s">
        <v>57</v>
      </c>
      <c r="N47" s="32"/>
      <c r="O47" s="37">
        <v>0.5</v>
      </c>
      <c r="P47" s="37" t="s">
        <v>57</v>
      </c>
      <c r="Q47" s="37"/>
      <c r="R47" s="37">
        <v>2</v>
      </c>
      <c r="S47" s="37" t="s">
        <v>56</v>
      </c>
      <c r="T47" s="37"/>
      <c r="U47" s="37">
        <v>1</v>
      </c>
      <c r="V47" s="37" t="s">
        <v>57</v>
      </c>
      <c r="W47" s="37"/>
      <c r="X47" s="37">
        <v>2</v>
      </c>
      <c r="Y47" s="37" t="s">
        <v>56</v>
      </c>
      <c r="Z47" s="37"/>
      <c r="AA47" s="37">
        <v>1</v>
      </c>
      <c r="AB47" s="37" t="s">
        <v>57</v>
      </c>
      <c r="AC47" s="37"/>
      <c r="AD47" s="37">
        <v>2</v>
      </c>
      <c r="AE47" s="37" t="s">
        <v>56</v>
      </c>
      <c r="AF47" s="37"/>
      <c r="AG47" s="37">
        <v>0.5</v>
      </c>
      <c r="AH47" s="37" t="s">
        <v>57</v>
      </c>
      <c r="AI47" s="37"/>
      <c r="AJ47" s="37">
        <v>1</v>
      </c>
      <c r="AK47" s="37" t="s">
        <v>57</v>
      </c>
      <c r="AL47" s="37"/>
      <c r="AM47" s="35"/>
      <c r="AN47" s="35"/>
      <c r="AO47" s="35"/>
      <c r="AP47" s="34">
        <f t="shared" si="5"/>
        <v>13.5</v>
      </c>
      <c r="AQ47" s="43"/>
      <c r="AR47" s="32">
        <v>3</v>
      </c>
      <c r="AS47" s="32">
        <v>8</v>
      </c>
      <c r="AT47" s="32">
        <v>1</v>
      </c>
      <c r="AU47" s="35">
        <f t="shared" si="6"/>
        <v>12</v>
      </c>
      <c r="AV47" s="36">
        <v>11</v>
      </c>
    </row>
    <row r="48" spans="1:48" ht="20.2" hidden="1" customHeight="1" x14ac:dyDescent="0.55000000000000004">
      <c r="A48" s="31">
        <v>12</v>
      </c>
      <c r="B48" s="48" t="s">
        <v>10</v>
      </c>
      <c r="C48" s="32">
        <v>1</v>
      </c>
      <c r="D48" s="32" t="s">
        <v>57</v>
      </c>
      <c r="E48" s="32"/>
      <c r="F48" s="33"/>
      <c r="G48" s="33"/>
      <c r="H48" s="33"/>
      <c r="I48" s="32">
        <v>1</v>
      </c>
      <c r="J48" s="32" t="s">
        <v>57</v>
      </c>
      <c r="K48" s="32"/>
      <c r="L48" s="32">
        <v>1.5</v>
      </c>
      <c r="M48" s="32" t="s">
        <v>44</v>
      </c>
      <c r="N48" s="32"/>
      <c r="O48" s="32">
        <v>2.5</v>
      </c>
      <c r="P48" s="32" t="s">
        <v>56</v>
      </c>
      <c r="Q48" s="32"/>
      <c r="R48" s="32">
        <v>0</v>
      </c>
      <c r="S48" s="32" t="s">
        <v>57</v>
      </c>
      <c r="T48" s="32"/>
      <c r="U48" s="32">
        <v>2</v>
      </c>
      <c r="V48" s="32" t="s">
        <v>56</v>
      </c>
      <c r="W48" s="32"/>
      <c r="X48" s="32">
        <v>0.5</v>
      </c>
      <c r="Y48" s="32" t="s">
        <v>57</v>
      </c>
      <c r="Z48" s="32"/>
      <c r="AA48" s="32">
        <v>1</v>
      </c>
      <c r="AB48" s="32" t="s">
        <v>57</v>
      </c>
      <c r="AC48" s="32"/>
      <c r="AD48" s="32">
        <v>1.5</v>
      </c>
      <c r="AE48" s="32" t="s">
        <v>44</v>
      </c>
      <c r="AF48" s="32"/>
      <c r="AG48" s="32">
        <v>0</v>
      </c>
      <c r="AH48" s="32" t="s">
        <v>57</v>
      </c>
      <c r="AI48" s="32"/>
      <c r="AJ48" s="32">
        <v>0</v>
      </c>
      <c r="AK48" s="32" t="s">
        <v>57</v>
      </c>
      <c r="AL48" s="32"/>
      <c r="AM48" s="32">
        <v>1.5</v>
      </c>
      <c r="AN48" s="32" t="s">
        <v>44</v>
      </c>
      <c r="AO48" s="32"/>
      <c r="AP48" s="34">
        <f t="shared" si="5"/>
        <v>12.5</v>
      </c>
      <c r="AQ48" s="43"/>
      <c r="AR48" s="32">
        <v>2</v>
      </c>
      <c r="AS48" s="32">
        <v>7</v>
      </c>
      <c r="AT48" s="32">
        <v>3</v>
      </c>
      <c r="AU48" s="35">
        <f t="shared" si="6"/>
        <v>12</v>
      </c>
      <c r="AV48" s="36">
        <v>12</v>
      </c>
    </row>
    <row r="49" spans="1:48" ht="20.2" hidden="1" customHeight="1" x14ac:dyDescent="0.55000000000000004">
      <c r="A49" s="31">
        <v>13</v>
      </c>
      <c r="B49" s="48" t="s">
        <v>13</v>
      </c>
      <c r="C49" s="32">
        <v>1</v>
      </c>
      <c r="D49" s="32" t="s">
        <v>57</v>
      </c>
      <c r="E49" s="32"/>
      <c r="F49" s="32">
        <v>0</v>
      </c>
      <c r="G49" s="32" t="s">
        <v>57</v>
      </c>
      <c r="H49" s="32"/>
      <c r="I49" s="32">
        <v>1.5</v>
      </c>
      <c r="J49" s="32" t="s">
        <v>44</v>
      </c>
      <c r="K49" s="32"/>
      <c r="L49" s="32">
        <v>1.5</v>
      </c>
      <c r="M49" s="32" t="s">
        <v>44</v>
      </c>
      <c r="N49" s="32"/>
      <c r="O49" s="37">
        <v>0</v>
      </c>
      <c r="P49" s="37" t="s">
        <v>57</v>
      </c>
      <c r="Q49" s="37"/>
      <c r="R49" s="37">
        <v>0</v>
      </c>
      <c r="S49" s="37" t="s">
        <v>57</v>
      </c>
      <c r="T49" s="37"/>
      <c r="U49" s="37">
        <v>1</v>
      </c>
      <c r="V49" s="37" t="s">
        <v>57</v>
      </c>
      <c r="W49" s="37"/>
      <c r="X49" s="37">
        <v>1</v>
      </c>
      <c r="Y49" s="37" t="s">
        <v>57</v>
      </c>
      <c r="Z49" s="37"/>
      <c r="AA49" s="37">
        <v>1</v>
      </c>
      <c r="AB49" s="37" t="s">
        <v>57</v>
      </c>
      <c r="AC49" s="37"/>
      <c r="AD49" s="33"/>
      <c r="AE49" s="33"/>
      <c r="AF49" s="33"/>
      <c r="AG49" s="37">
        <v>2</v>
      </c>
      <c r="AH49" s="37" t="s">
        <v>56</v>
      </c>
      <c r="AI49" s="37"/>
      <c r="AJ49" s="37">
        <v>1</v>
      </c>
      <c r="AK49" s="37" t="s">
        <v>57</v>
      </c>
      <c r="AL49" s="37"/>
      <c r="AM49" s="32">
        <v>1</v>
      </c>
      <c r="AN49" s="32" t="s">
        <v>57</v>
      </c>
      <c r="AO49" s="37"/>
      <c r="AP49" s="34">
        <f t="shared" si="5"/>
        <v>11</v>
      </c>
      <c r="AQ49" s="43"/>
      <c r="AR49" s="32">
        <v>1</v>
      </c>
      <c r="AS49" s="32">
        <v>9</v>
      </c>
      <c r="AT49" s="32">
        <v>2</v>
      </c>
      <c r="AU49" s="35">
        <f t="shared" si="6"/>
        <v>12</v>
      </c>
      <c r="AV49" s="36">
        <v>13</v>
      </c>
    </row>
    <row r="50" spans="1:48" ht="21" customHeight="1" x14ac:dyDescent="0.55000000000000004">
      <c r="A50" s="39"/>
      <c r="B50" s="49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1"/>
      <c r="AQ50" s="41"/>
      <c r="AR50" s="40"/>
      <c r="AS50" s="40"/>
      <c r="AT50" s="40"/>
      <c r="AU50" s="40"/>
      <c r="AV50" s="42"/>
    </row>
    <row r="51" spans="1:48" ht="20.2" customHeight="1" x14ac:dyDescent="0.6">
      <c r="A51" s="30"/>
      <c r="B51" s="67" t="s">
        <v>19</v>
      </c>
      <c r="C51" s="65" t="s">
        <v>15</v>
      </c>
      <c r="D51" s="65" t="s">
        <v>43</v>
      </c>
      <c r="E51" s="65"/>
      <c r="F51" s="65" t="s">
        <v>15</v>
      </c>
      <c r="G51" s="65" t="s">
        <v>43</v>
      </c>
      <c r="H51" s="65"/>
      <c r="I51" s="65" t="s">
        <v>15</v>
      </c>
      <c r="J51" s="65" t="s">
        <v>43</v>
      </c>
      <c r="K51" s="65"/>
      <c r="L51" s="65" t="s">
        <v>15</v>
      </c>
      <c r="M51" s="65" t="s">
        <v>43</v>
      </c>
      <c r="N51" s="65"/>
      <c r="O51" s="65" t="s">
        <v>15</v>
      </c>
      <c r="P51" s="65" t="s">
        <v>43</v>
      </c>
      <c r="Q51" s="65"/>
      <c r="R51" s="65" t="s">
        <v>15</v>
      </c>
      <c r="S51" s="65" t="s">
        <v>43</v>
      </c>
      <c r="T51" s="65"/>
      <c r="U51" s="65" t="s">
        <v>15</v>
      </c>
      <c r="V51" s="65" t="s">
        <v>43</v>
      </c>
      <c r="W51" s="65"/>
      <c r="X51" s="65" t="s">
        <v>15</v>
      </c>
      <c r="Y51" s="65" t="s">
        <v>43</v>
      </c>
      <c r="Z51" s="65"/>
      <c r="AA51" s="65" t="s">
        <v>15</v>
      </c>
      <c r="AB51" s="65" t="s">
        <v>43</v>
      </c>
      <c r="AC51" s="65"/>
      <c r="AD51" s="65" t="s">
        <v>15</v>
      </c>
      <c r="AE51" s="65" t="s">
        <v>43</v>
      </c>
      <c r="AF51" s="65"/>
      <c r="AG51" s="65" t="s">
        <v>15</v>
      </c>
      <c r="AH51" s="65" t="s">
        <v>43</v>
      </c>
      <c r="AI51" s="65"/>
      <c r="AJ51" s="65" t="s">
        <v>15</v>
      </c>
      <c r="AK51" s="65" t="s">
        <v>43</v>
      </c>
      <c r="AL51" s="65"/>
      <c r="AM51" s="65" t="s">
        <v>15</v>
      </c>
      <c r="AN51" s="65" t="s">
        <v>43</v>
      </c>
      <c r="AO51" s="65"/>
      <c r="AP51" s="65" t="s">
        <v>48</v>
      </c>
      <c r="AQ51" s="65"/>
      <c r="AR51" s="65" t="s">
        <v>45</v>
      </c>
      <c r="AS51" s="65" t="s">
        <v>46</v>
      </c>
      <c r="AT51" s="65" t="s">
        <v>44</v>
      </c>
      <c r="AU51" s="65" t="s">
        <v>49</v>
      </c>
      <c r="AV51" s="66" t="s">
        <v>41</v>
      </c>
    </row>
    <row r="52" spans="1:48" ht="20.2" customHeight="1" x14ac:dyDescent="0.55000000000000004">
      <c r="A52" s="72">
        <v>1</v>
      </c>
      <c r="B52" s="48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4"/>
      <c r="AQ52" s="43"/>
      <c r="AR52" s="32"/>
      <c r="AS52" s="32"/>
      <c r="AT52" s="32"/>
      <c r="AU52" s="35"/>
      <c r="AV52" s="36"/>
    </row>
    <row r="53" spans="1:48" ht="20.2" customHeight="1" x14ac:dyDescent="0.55000000000000004">
      <c r="A53" s="73">
        <v>2</v>
      </c>
      <c r="B53" s="48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2"/>
      <c r="AE53" s="32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4"/>
      <c r="AQ53" s="43"/>
      <c r="AR53" s="32"/>
      <c r="AS53" s="32"/>
      <c r="AT53" s="32"/>
      <c r="AU53" s="35"/>
      <c r="AV53" s="36"/>
    </row>
    <row r="54" spans="1:48" ht="20.2" hidden="1" customHeight="1" x14ac:dyDescent="0.55000000000000004">
      <c r="A54" s="31">
        <v>3</v>
      </c>
      <c r="B54" s="50" t="s">
        <v>14</v>
      </c>
      <c r="C54" s="32">
        <v>1</v>
      </c>
      <c r="D54" s="32" t="s">
        <v>57</v>
      </c>
      <c r="E54" s="32"/>
      <c r="F54" s="32">
        <v>1</v>
      </c>
      <c r="G54" s="32" t="s">
        <v>57</v>
      </c>
      <c r="H54" s="32"/>
      <c r="I54" s="32">
        <v>2</v>
      </c>
      <c r="J54" s="32" t="s">
        <v>56</v>
      </c>
      <c r="K54" s="32"/>
      <c r="L54" s="32">
        <v>1.5</v>
      </c>
      <c r="M54" s="32" t="s">
        <v>44</v>
      </c>
      <c r="N54" s="32"/>
      <c r="O54" s="32">
        <v>3</v>
      </c>
      <c r="P54" s="32" t="s">
        <v>56</v>
      </c>
      <c r="Q54" s="32"/>
      <c r="R54" s="32">
        <v>3</v>
      </c>
      <c r="S54" s="32" t="s">
        <v>56</v>
      </c>
      <c r="T54" s="32"/>
      <c r="U54" s="32">
        <v>2.5</v>
      </c>
      <c r="V54" s="32" t="s">
        <v>56</v>
      </c>
      <c r="W54" s="32"/>
      <c r="X54" s="32">
        <v>0.5</v>
      </c>
      <c r="Y54" s="32" t="s">
        <v>57</v>
      </c>
      <c r="Z54" s="32"/>
      <c r="AA54" s="32">
        <v>2</v>
      </c>
      <c r="AB54" s="32" t="s">
        <v>56</v>
      </c>
      <c r="AC54" s="32"/>
      <c r="AD54" s="32">
        <v>2</v>
      </c>
      <c r="AE54" s="32" t="s">
        <v>56</v>
      </c>
      <c r="AF54" s="32"/>
      <c r="AG54" s="32">
        <v>1</v>
      </c>
      <c r="AH54" s="32" t="s">
        <v>57</v>
      </c>
      <c r="AI54" s="32"/>
      <c r="AJ54" s="35"/>
      <c r="AK54" s="35"/>
      <c r="AL54" s="35"/>
      <c r="AM54" s="32">
        <v>1.5</v>
      </c>
      <c r="AN54" s="32" t="s">
        <v>44</v>
      </c>
      <c r="AO54" s="32"/>
      <c r="AP54" s="34">
        <f t="shared" ref="AP54:AP64" si="7">C54+F54+I54+L54+O54+R54+U54+X54+AA54+AD54+AG54+AJ54+AM54</f>
        <v>21</v>
      </c>
      <c r="AQ54" s="43"/>
      <c r="AR54" s="32">
        <v>6</v>
      </c>
      <c r="AS54" s="32">
        <v>4</v>
      </c>
      <c r="AT54" s="32">
        <v>2</v>
      </c>
      <c r="AU54" s="35">
        <f t="shared" ref="AU54:AU64" si="8">AR54+AS54+AT54</f>
        <v>12</v>
      </c>
      <c r="AV54" s="36">
        <v>3</v>
      </c>
    </row>
    <row r="55" spans="1:48" ht="20.2" hidden="1" customHeight="1" x14ac:dyDescent="0.55000000000000004">
      <c r="A55" s="31">
        <v>4</v>
      </c>
      <c r="B55" s="50" t="s">
        <v>4</v>
      </c>
      <c r="C55" s="32">
        <v>2</v>
      </c>
      <c r="D55" s="32" t="s">
        <v>56</v>
      </c>
      <c r="E55" s="32"/>
      <c r="F55" s="32">
        <v>1</v>
      </c>
      <c r="G55" s="32" t="s">
        <v>57</v>
      </c>
      <c r="H55" s="32"/>
      <c r="I55" s="32">
        <v>2</v>
      </c>
      <c r="J55" s="32" t="s">
        <v>56</v>
      </c>
      <c r="K55" s="32"/>
      <c r="L55" s="32">
        <v>1.5</v>
      </c>
      <c r="M55" s="32" t="s">
        <v>44</v>
      </c>
      <c r="N55" s="32"/>
      <c r="O55" s="32">
        <v>2</v>
      </c>
      <c r="P55" s="32" t="s">
        <v>56</v>
      </c>
      <c r="Q55" s="32"/>
      <c r="R55" s="32">
        <v>3</v>
      </c>
      <c r="S55" s="32" t="s">
        <v>56</v>
      </c>
      <c r="T55" s="32"/>
      <c r="U55" s="32">
        <v>3</v>
      </c>
      <c r="V55" s="32" t="s">
        <v>56</v>
      </c>
      <c r="W55" s="32"/>
      <c r="X55" s="32">
        <v>2.5</v>
      </c>
      <c r="Y55" s="32" t="s">
        <v>56</v>
      </c>
      <c r="Z55" s="32"/>
      <c r="AA55" s="33"/>
      <c r="AB55" s="33"/>
      <c r="AC55" s="33"/>
      <c r="AD55" s="32">
        <v>1.5</v>
      </c>
      <c r="AE55" s="32" t="s">
        <v>44</v>
      </c>
      <c r="AF55" s="32"/>
      <c r="AG55" s="32">
        <v>1.5</v>
      </c>
      <c r="AH55" s="32" t="s">
        <v>44</v>
      </c>
      <c r="AI55" s="32"/>
      <c r="AJ55" s="32">
        <v>0.5</v>
      </c>
      <c r="AK55" s="32" t="s">
        <v>57</v>
      </c>
      <c r="AL55" s="32"/>
      <c r="AM55" s="32">
        <v>0.5</v>
      </c>
      <c r="AN55" s="32" t="s">
        <v>57</v>
      </c>
      <c r="AO55" s="32"/>
      <c r="AP55" s="34">
        <f t="shared" si="7"/>
        <v>21</v>
      </c>
      <c r="AQ55" s="43"/>
      <c r="AR55" s="32">
        <v>6</v>
      </c>
      <c r="AS55" s="32">
        <v>3</v>
      </c>
      <c r="AT55" s="32">
        <v>3</v>
      </c>
      <c r="AU55" s="35">
        <f t="shared" si="8"/>
        <v>12</v>
      </c>
      <c r="AV55" s="36">
        <v>4</v>
      </c>
    </row>
    <row r="56" spans="1:48" ht="20.2" hidden="1" customHeight="1" x14ac:dyDescent="0.55000000000000004">
      <c r="A56" s="31">
        <v>5</v>
      </c>
      <c r="B56" s="48" t="s">
        <v>8</v>
      </c>
      <c r="C56" s="32">
        <v>1</v>
      </c>
      <c r="D56" s="32" t="s">
        <v>57</v>
      </c>
      <c r="E56" s="32"/>
      <c r="F56" s="32">
        <v>1</v>
      </c>
      <c r="G56" s="32" t="s">
        <v>57</v>
      </c>
      <c r="H56" s="32"/>
      <c r="I56" s="32">
        <v>1</v>
      </c>
      <c r="J56" s="32" t="s">
        <v>57</v>
      </c>
      <c r="K56" s="32"/>
      <c r="L56" s="32">
        <v>1</v>
      </c>
      <c r="M56" s="32" t="s">
        <v>57</v>
      </c>
      <c r="N56" s="32"/>
      <c r="O56" s="32">
        <v>1</v>
      </c>
      <c r="P56" s="32" t="s">
        <v>57</v>
      </c>
      <c r="Q56" s="32"/>
      <c r="R56" s="32">
        <v>1.5</v>
      </c>
      <c r="S56" s="32" t="s">
        <v>44</v>
      </c>
      <c r="T56" s="32"/>
      <c r="U56" s="33"/>
      <c r="V56" s="33"/>
      <c r="W56" s="33"/>
      <c r="X56" s="32">
        <v>3</v>
      </c>
      <c r="Y56" s="32" t="s">
        <v>56</v>
      </c>
      <c r="Z56" s="32"/>
      <c r="AA56" s="32">
        <v>3</v>
      </c>
      <c r="AB56" s="32" t="s">
        <v>56</v>
      </c>
      <c r="AC56" s="32"/>
      <c r="AD56" s="32">
        <v>3</v>
      </c>
      <c r="AE56" s="32" t="s">
        <v>56</v>
      </c>
      <c r="AF56" s="32"/>
      <c r="AG56" s="32">
        <v>2</v>
      </c>
      <c r="AH56" s="32" t="s">
        <v>56</v>
      </c>
      <c r="AI56" s="32"/>
      <c r="AJ56" s="32">
        <v>1</v>
      </c>
      <c r="AK56" s="32" t="s">
        <v>57</v>
      </c>
      <c r="AL56" s="32"/>
      <c r="AM56" s="32">
        <v>2</v>
      </c>
      <c r="AN56" s="32" t="s">
        <v>56</v>
      </c>
      <c r="AO56" s="32"/>
      <c r="AP56" s="34">
        <f t="shared" si="7"/>
        <v>20.5</v>
      </c>
      <c r="AQ56" s="43"/>
      <c r="AR56" s="32">
        <v>5</v>
      </c>
      <c r="AS56" s="32">
        <v>6</v>
      </c>
      <c r="AT56" s="32">
        <v>1</v>
      </c>
      <c r="AU56" s="35">
        <f t="shared" si="8"/>
        <v>12</v>
      </c>
      <c r="AV56" s="36">
        <v>5</v>
      </c>
    </row>
    <row r="57" spans="1:48" ht="20.2" hidden="1" customHeight="1" x14ac:dyDescent="0.55000000000000004">
      <c r="A57" s="31">
        <v>6</v>
      </c>
      <c r="B57" s="48" t="s">
        <v>3</v>
      </c>
      <c r="C57" s="32">
        <v>2.5</v>
      </c>
      <c r="D57" s="32" t="s">
        <v>56</v>
      </c>
      <c r="E57" s="32"/>
      <c r="F57" s="32">
        <v>2</v>
      </c>
      <c r="G57" s="32" t="s">
        <v>56</v>
      </c>
      <c r="H57" s="32"/>
      <c r="I57" s="32">
        <v>2</v>
      </c>
      <c r="J57" s="32" t="s">
        <v>56</v>
      </c>
      <c r="K57" s="32"/>
      <c r="L57" s="32">
        <v>1</v>
      </c>
      <c r="M57" s="32" t="s">
        <v>57</v>
      </c>
      <c r="N57" s="32"/>
      <c r="O57" s="37">
        <v>2</v>
      </c>
      <c r="P57" s="37" t="s">
        <v>56</v>
      </c>
      <c r="Q57" s="37"/>
      <c r="R57" s="33"/>
      <c r="S57" s="33"/>
      <c r="T57" s="33"/>
      <c r="U57" s="37">
        <v>0.5</v>
      </c>
      <c r="V57" s="37" t="s">
        <v>57</v>
      </c>
      <c r="W57" s="37"/>
      <c r="X57" s="37">
        <v>1.5</v>
      </c>
      <c r="Y57" s="37" t="s">
        <v>44</v>
      </c>
      <c r="Z57" s="37"/>
      <c r="AA57" s="32">
        <v>1.5</v>
      </c>
      <c r="AB57" s="32" t="s">
        <v>44</v>
      </c>
      <c r="AC57" s="32"/>
      <c r="AD57" s="37">
        <v>1</v>
      </c>
      <c r="AE57" s="37" t="s">
        <v>57</v>
      </c>
      <c r="AF57" s="37"/>
      <c r="AG57" s="37">
        <v>2</v>
      </c>
      <c r="AH57" s="37" t="s">
        <v>56</v>
      </c>
      <c r="AI57" s="37"/>
      <c r="AJ57" s="37">
        <v>1.5</v>
      </c>
      <c r="AK57" s="37" t="s">
        <v>44</v>
      </c>
      <c r="AL57" s="37"/>
      <c r="AM57" s="37">
        <v>2.5</v>
      </c>
      <c r="AN57" s="37" t="s">
        <v>56</v>
      </c>
      <c r="AO57" s="37"/>
      <c r="AP57" s="34">
        <f t="shared" si="7"/>
        <v>20</v>
      </c>
      <c r="AQ57" s="43"/>
      <c r="AR57" s="32">
        <v>6</v>
      </c>
      <c r="AS57" s="32">
        <v>3</v>
      </c>
      <c r="AT57" s="32">
        <v>3</v>
      </c>
      <c r="AU57" s="35">
        <f t="shared" si="8"/>
        <v>12</v>
      </c>
      <c r="AV57" s="36">
        <v>6</v>
      </c>
    </row>
    <row r="58" spans="1:48" ht="20.2" hidden="1" customHeight="1" x14ac:dyDescent="0.55000000000000004">
      <c r="A58" s="31">
        <v>7</v>
      </c>
      <c r="B58" s="48" t="s">
        <v>2</v>
      </c>
      <c r="C58" s="32">
        <v>3</v>
      </c>
      <c r="D58" s="32" t="s">
        <v>56</v>
      </c>
      <c r="E58" s="32"/>
      <c r="F58" s="32">
        <v>0</v>
      </c>
      <c r="G58" s="32" t="s">
        <v>57</v>
      </c>
      <c r="H58" s="32"/>
      <c r="I58" s="32">
        <v>0.5</v>
      </c>
      <c r="J58" s="32" t="s">
        <v>57</v>
      </c>
      <c r="K58" s="32"/>
      <c r="L58" s="33"/>
      <c r="M58" s="33"/>
      <c r="N58" s="33"/>
      <c r="O58" s="37">
        <v>0</v>
      </c>
      <c r="P58" s="37" t="s">
        <v>57</v>
      </c>
      <c r="Q58" s="37"/>
      <c r="R58" s="37">
        <v>1.5</v>
      </c>
      <c r="S58" s="37" t="s">
        <v>44</v>
      </c>
      <c r="T58" s="37"/>
      <c r="U58" s="37">
        <v>2.5</v>
      </c>
      <c r="V58" s="37" t="s">
        <v>56</v>
      </c>
      <c r="W58" s="37"/>
      <c r="X58" s="37">
        <v>1.5</v>
      </c>
      <c r="Y58" s="37" t="s">
        <v>44</v>
      </c>
      <c r="Z58" s="37"/>
      <c r="AA58" s="37">
        <v>2</v>
      </c>
      <c r="AB58" s="37" t="s">
        <v>56</v>
      </c>
      <c r="AC58" s="37"/>
      <c r="AD58" s="32">
        <v>1.5</v>
      </c>
      <c r="AE58" s="32" t="s">
        <v>44</v>
      </c>
      <c r="AF58" s="32"/>
      <c r="AG58" s="37">
        <v>2</v>
      </c>
      <c r="AH58" s="37" t="s">
        <v>56</v>
      </c>
      <c r="AI58" s="37"/>
      <c r="AJ58" s="37">
        <v>1.5</v>
      </c>
      <c r="AK58" s="37" t="s">
        <v>44</v>
      </c>
      <c r="AL58" s="37"/>
      <c r="AM58" s="37">
        <v>1.5</v>
      </c>
      <c r="AN58" s="37" t="s">
        <v>44</v>
      </c>
      <c r="AO58" s="37"/>
      <c r="AP58" s="34">
        <f t="shared" si="7"/>
        <v>17.5</v>
      </c>
      <c r="AQ58" s="43"/>
      <c r="AR58" s="32">
        <v>4</v>
      </c>
      <c r="AS58" s="32">
        <v>3</v>
      </c>
      <c r="AT58" s="32">
        <v>5</v>
      </c>
      <c r="AU58" s="35">
        <f t="shared" si="8"/>
        <v>12</v>
      </c>
      <c r="AV58" s="36">
        <v>7</v>
      </c>
    </row>
    <row r="59" spans="1:48" ht="20.2" hidden="1" customHeight="1" x14ac:dyDescent="0.55000000000000004">
      <c r="A59" s="31">
        <v>8</v>
      </c>
      <c r="B59" s="48" t="s">
        <v>11</v>
      </c>
      <c r="C59" s="32">
        <v>2.5</v>
      </c>
      <c r="D59" s="32" t="s">
        <v>56</v>
      </c>
      <c r="E59" s="32"/>
      <c r="F59" s="32">
        <v>2</v>
      </c>
      <c r="G59" s="32" t="s">
        <v>56</v>
      </c>
      <c r="H59" s="32"/>
      <c r="I59" s="32">
        <v>2</v>
      </c>
      <c r="J59" s="32" t="s">
        <v>56</v>
      </c>
      <c r="K59" s="32"/>
      <c r="L59" s="32">
        <v>0</v>
      </c>
      <c r="M59" s="32" t="s">
        <v>57</v>
      </c>
      <c r="N59" s="32"/>
      <c r="O59" s="37">
        <v>2</v>
      </c>
      <c r="P59" s="37" t="s">
        <v>56</v>
      </c>
      <c r="Q59" s="37"/>
      <c r="R59" s="37">
        <v>0</v>
      </c>
      <c r="S59" s="37" t="s">
        <v>57</v>
      </c>
      <c r="T59" s="37"/>
      <c r="U59" s="37">
        <v>0.5</v>
      </c>
      <c r="V59" s="37" t="s">
        <v>57</v>
      </c>
      <c r="W59" s="37"/>
      <c r="X59" s="37">
        <v>0.5</v>
      </c>
      <c r="Y59" s="37" t="s">
        <v>57</v>
      </c>
      <c r="Z59" s="37"/>
      <c r="AA59" s="37">
        <v>1</v>
      </c>
      <c r="AB59" s="37" t="s">
        <v>57</v>
      </c>
      <c r="AC59" s="37"/>
      <c r="AD59" s="37">
        <v>1</v>
      </c>
      <c r="AE59" s="37" t="s">
        <v>57</v>
      </c>
      <c r="AF59" s="37"/>
      <c r="AG59" s="37">
        <v>1</v>
      </c>
      <c r="AH59" s="37" t="s">
        <v>57</v>
      </c>
      <c r="AI59" s="37"/>
      <c r="AJ59" s="37">
        <v>2</v>
      </c>
      <c r="AK59" s="37" t="s">
        <v>56</v>
      </c>
      <c r="AL59" s="37"/>
      <c r="AM59" s="35"/>
      <c r="AN59" s="35"/>
      <c r="AO59" s="35"/>
      <c r="AP59" s="34">
        <f t="shared" si="7"/>
        <v>14.5</v>
      </c>
      <c r="AQ59" s="43"/>
      <c r="AR59" s="32">
        <v>5</v>
      </c>
      <c r="AS59" s="32">
        <v>7</v>
      </c>
      <c r="AT59" s="32"/>
      <c r="AU59" s="35">
        <f t="shared" si="8"/>
        <v>12</v>
      </c>
      <c r="AV59" s="36">
        <v>8</v>
      </c>
    </row>
    <row r="60" spans="1:48" ht="20.2" hidden="1" customHeight="1" x14ac:dyDescent="0.55000000000000004">
      <c r="A60" s="31">
        <v>9</v>
      </c>
      <c r="B60" s="48" t="s">
        <v>7</v>
      </c>
      <c r="C60" s="32">
        <v>2.5</v>
      </c>
      <c r="D60" s="32" t="s">
        <v>56</v>
      </c>
      <c r="E60" s="32"/>
      <c r="F60" s="32">
        <v>1</v>
      </c>
      <c r="G60" s="32" t="s">
        <v>57</v>
      </c>
      <c r="H60" s="32"/>
      <c r="I60" s="32">
        <v>2</v>
      </c>
      <c r="J60" s="32" t="s">
        <v>56</v>
      </c>
      <c r="K60" s="32"/>
      <c r="L60" s="32">
        <v>1.5</v>
      </c>
      <c r="M60" s="32" t="s">
        <v>44</v>
      </c>
      <c r="N60" s="32"/>
      <c r="O60" s="37">
        <v>2</v>
      </c>
      <c r="P60" s="37" t="s">
        <v>56</v>
      </c>
      <c r="Q60" s="37"/>
      <c r="R60" s="37">
        <v>0.5</v>
      </c>
      <c r="S60" s="37" t="s">
        <v>57</v>
      </c>
      <c r="T60" s="37"/>
      <c r="U60" s="37">
        <v>0</v>
      </c>
      <c r="V60" s="37" t="s">
        <v>57</v>
      </c>
      <c r="W60" s="37"/>
      <c r="X60" s="33"/>
      <c r="Y60" s="33"/>
      <c r="Z60" s="33"/>
      <c r="AA60" s="37">
        <v>1</v>
      </c>
      <c r="AB60" s="37" t="s">
        <v>57</v>
      </c>
      <c r="AC60" s="37"/>
      <c r="AD60" s="37">
        <v>1</v>
      </c>
      <c r="AE60" s="37" t="s">
        <v>57</v>
      </c>
      <c r="AF60" s="37"/>
      <c r="AG60" s="37">
        <v>0</v>
      </c>
      <c r="AH60" s="37" t="s">
        <v>57</v>
      </c>
      <c r="AI60" s="37"/>
      <c r="AJ60" s="37">
        <v>2</v>
      </c>
      <c r="AK60" s="37" t="s">
        <v>56</v>
      </c>
      <c r="AL60" s="37"/>
      <c r="AM60" s="37">
        <v>0.5</v>
      </c>
      <c r="AN60" s="37" t="s">
        <v>57</v>
      </c>
      <c r="AO60" s="37"/>
      <c r="AP60" s="34">
        <f t="shared" si="7"/>
        <v>14</v>
      </c>
      <c r="AQ60" s="43"/>
      <c r="AR60" s="44">
        <v>4</v>
      </c>
      <c r="AS60" s="32">
        <v>7</v>
      </c>
      <c r="AT60" s="32">
        <v>1</v>
      </c>
      <c r="AU60" s="35">
        <f t="shared" si="8"/>
        <v>12</v>
      </c>
      <c r="AV60" s="36">
        <v>9</v>
      </c>
    </row>
    <row r="61" spans="1:48" ht="20.2" hidden="1" customHeight="1" x14ac:dyDescent="0.55000000000000004">
      <c r="A61" s="31">
        <v>10</v>
      </c>
      <c r="B61" s="48" t="s">
        <v>13</v>
      </c>
      <c r="C61" s="32">
        <v>0.5</v>
      </c>
      <c r="D61" s="32" t="s">
        <v>57</v>
      </c>
      <c r="E61" s="32"/>
      <c r="F61" s="32">
        <v>2</v>
      </c>
      <c r="G61" s="32" t="s">
        <v>56</v>
      </c>
      <c r="H61" s="32"/>
      <c r="I61" s="32">
        <v>1</v>
      </c>
      <c r="J61" s="32" t="s">
        <v>57</v>
      </c>
      <c r="K61" s="32"/>
      <c r="L61" s="32">
        <v>2</v>
      </c>
      <c r="M61" s="32" t="s">
        <v>56</v>
      </c>
      <c r="N61" s="32"/>
      <c r="O61" s="32">
        <v>1</v>
      </c>
      <c r="P61" s="32" t="s">
        <v>57</v>
      </c>
      <c r="Q61" s="32"/>
      <c r="R61" s="32">
        <v>0</v>
      </c>
      <c r="S61" s="32" t="s">
        <v>57</v>
      </c>
      <c r="T61" s="32"/>
      <c r="U61" s="32">
        <v>1.5</v>
      </c>
      <c r="V61" s="32" t="s">
        <v>44</v>
      </c>
      <c r="W61" s="32"/>
      <c r="X61" s="32">
        <v>2</v>
      </c>
      <c r="Y61" s="32" t="s">
        <v>56</v>
      </c>
      <c r="Z61" s="32"/>
      <c r="AA61" s="32">
        <v>0</v>
      </c>
      <c r="AB61" s="32" t="s">
        <v>57</v>
      </c>
      <c r="AC61" s="32"/>
      <c r="AD61" s="33"/>
      <c r="AE61" s="33"/>
      <c r="AF61" s="33"/>
      <c r="AG61" s="32">
        <v>1</v>
      </c>
      <c r="AH61" s="32" t="s">
        <v>57</v>
      </c>
      <c r="AI61" s="32"/>
      <c r="AJ61" s="32">
        <v>1.5</v>
      </c>
      <c r="AK61" s="32" t="s">
        <v>44</v>
      </c>
      <c r="AL61" s="32"/>
      <c r="AM61" s="32">
        <v>1.5</v>
      </c>
      <c r="AN61" s="32" t="s">
        <v>44</v>
      </c>
      <c r="AO61" s="32"/>
      <c r="AP61" s="34">
        <f t="shared" si="7"/>
        <v>14</v>
      </c>
      <c r="AQ61" s="43"/>
      <c r="AR61" s="44">
        <v>3</v>
      </c>
      <c r="AS61" s="32">
        <v>6</v>
      </c>
      <c r="AT61" s="32">
        <v>3</v>
      </c>
      <c r="AU61" s="35">
        <f t="shared" si="8"/>
        <v>12</v>
      </c>
      <c r="AV61" s="36">
        <v>10</v>
      </c>
    </row>
    <row r="62" spans="1:48" ht="20.2" hidden="1" customHeight="1" x14ac:dyDescent="0.55000000000000004">
      <c r="A62" s="31">
        <v>11</v>
      </c>
      <c r="B62" s="48" t="s">
        <v>5</v>
      </c>
      <c r="C62" s="32">
        <v>0.5</v>
      </c>
      <c r="D62" s="32" t="s">
        <v>57</v>
      </c>
      <c r="E62" s="32"/>
      <c r="F62" s="32">
        <v>2</v>
      </c>
      <c r="G62" s="32" t="s">
        <v>56</v>
      </c>
      <c r="H62" s="32"/>
      <c r="I62" s="32">
        <v>1</v>
      </c>
      <c r="J62" s="32" t="s">
        <v>57</v>
      </c>
      <c r="K62" s="32"/>
      <c r="L62" s="32">
        <v>1</v>
      </c>
      <c r="M62" s="32" t="s">
        <v>57</v>
      </c>
      <c r="N62" s="32"/>
      <c r="O62" s="33"/>
      <c r="P62" s="33"/>
      <c r="Q62" s="33"/>
      <c r="R62" s="37">
        <v>2.5</v>
      </c>
      <c r="S62" s="37" t="s">
        <v>56</v>
      </c>
      <c r="T62" s="37"/>
      <c r="U62" s="37">
        <v>0.5</v>
      </c>
      <c r="V62" s="37" t="s">
        <v>57</v>
      </c>
      <c r="W62" s="37"/>
      <c r="X62" s="32">
        <v>1.5</v>
      </c>
      <c r="Y62" s="32" t="s">
        <v>44</v>
      </c>
      <c r="Z62" s="37"/>
      <c r="AA62" s="37">
        <v>1.5</v>
      </c>
      <c r="AB62" s="37" t="s">
        <v>44</v>
      </c>
      <c r="AC62" s="37"/>
      <c r="AD62" s="37">
        <v>0</v>
      </c>
      <c r="AE62" s="37" t="s">
        <v>57</v>
      </c>
      <c r="AF62" s="37"/>
      <c r="AG62" s="37">
        <v>1.5</v>
      </c>
      <c r="AH62" s="37" t="s">
        <v>44</v>
      </c>
      <c r="AI62" s="37"/>
      <c r="AJ62" s="32">
        <v>0</v>
      </c>
      <c r="AK62" s="32" t="s">
        <v>57</v>
      </c>
      <c r="AL62" s="32"/>
      <c r="AM62" s="37">
        <v>1.5</v>
      </c>
      <c r="AN62" s="37" t="s">
        <v>44</v>
      </c>
      <c r="AO62" s="37"/>
      <c r="AP62" s="34">
        <f t="shared" si="7"/>
        <v>13.5</v>
      </c>
      <c r="AQ62" s="43"/>
      <c r="AR62" s="32">
        <v>2</v>
      </c>
      <c r="AS62" s="32">
        <v>6</v>
      </c>
      <c r="AT62" s="32">
        <v>4</v>
      </c>
      <c r="AU62" s="35">
        <f t="shared" si="8"/>
        <v>12</v>
      </c>
      <c r="AV62" s="36">
        <v>11</v>
      </c>
    </row>
    <row r="63" spans="1:48" ht="20.2" hidden="1" customHeight="1" x14ac:dyDescent="0.55000000000000004">
      <c r="A63" s="31">
        <v>12</v>
      </c>
      <c r="B63" s="48" t="s">
        <v>9</v>
      </c>
      <c r="C63" s="33"/>
      <c r="D63" s="33"/>
      <c r="E63" s="33"/>
      <c r="F63" s="32">
        <v>1</v>
      </c>
      <c r="G63" s="32" t="s">
        <v>57</v>
      </c>
      <c r="H63" s="32"/>
      <c r="I63" s="32">
        <v>1</v>
      </c>
      <c r="J63" s="32" t="s">
        <v>57</v>
      </c>
      <c r="K63" s="32"/>
      <c r="L63" s="32">
        <v>1.5</v>
      </c>
      <c r="M63" s="32" t="s">
        <v>44</v>
      </c>
      <c r="N63" s="32"/>
      <c r="O63" s="32">
        <v>1</v>
      </c>
      <c r="P63" s="32" t="s">
        <v>57</v>
      </c>
      <c r="Q63" s="32"/>
      <c r="R63" s="32">
        <v>0</v>
      </c>
      <c r="S63" s="32" t="s">
        <v>57</v>
      </c>
      <c r="T63" s="32"/>
      <c r="U63" s="32">
        <v>0</v>
      </c>
      <c r="V63" s="32" t="s">
        <v>57</v>
      </c>
      <c r="W63" s="32"/>
      <c r="X63" s="32">
        <v>1.5</v>
      </c>
      <c r="Y63" s="32" t="s">
        <v>44</v>
      </c>
      <c r="Z63" s="32"/>
      <c r="AA63" s="32">
        <v>1.5</v>
      </c>
      <c r="AB63" s="32" t="s">
        <v>44</v>
      </c>
      <c r="AC63" s="32"/>
      <c r="AD63" s="32">
        <v>2</v>
      </c>
      <c r="AE63" s="32" t="s">
        <v>56</v>
      </c>
      <c r="AF63" s="32"/>
      <c r="AG63" s="32">
        <v>1</v>
      </c>
      <c r="AH63" s="32" t="s">
        <v>57</v>
      </c>
      <c r="AI63" s="32"/>
      <c r="AJ63" s="32">
        <v>1.5</v>
      </c>
      <c r="AK63" s="32" t="s">
        <v>44</v>
      </c>
      <c r="AL63" s="32"/>
      <c r="AM63" s="32">
        <v>1</v>
      </c>
      <c r="AN63" s="32" t="s">
        <v>57</v>
      </c>
      <c r="AO63" s="32"/>
      <c r="AP63" s="34">
        <f t="shared" si="7"/>
        <v>13</v>
      </c>
      <c r="AQ63" s="43"/>
      <c r="AR63" s="32">
        <v>1</v>
      </c>
      <c r="AS63" s="32">
        <v>7</v>
      </c>
      <c r="AT63" s="32">
        <v>4</v>
      </c>
      <c r="AU63" s="35">
        <f t="shared" si="8"/>
        <v>12</v>
      </c>
      <c r="AV63" s="36">
        <v>12</v>
      </c>
    </row>
    <row r="64" spans="1:48" ht="20.2" hidden="1" customHeight="1" x14ac:dyDescent="0.55000000000000004">
      <c r="A64" s="31">
        <v>13</v>
      </c>
      <c r="B64" s="48" t="s">
        <v>10</v>
      </c>
      <c r="C64" s="32">
        <v>0</v>
      </c>
      <c r="D64" s="32" t="s">
        <v>57</v>
      </c>
      <c r="E64" s="32"/>
      <c r="F64" s="33"/>
      <c r="G64" s="33"/>
      <c r="H64" s="33"/>
      <c r="I64" s="32">
        <v>1</v>
      </c>
      <c r="J64" s="32" t="s">
        <v>57</v>
      </c>
      <c r="K64" s="32"/>
      <c r="L64" s="32">
        <v>2</v>
      </c>
      <c r="M64" s="32" t="s">
        <v>56</v>
      </c>
      <c r="N64" s="32"/>
      <c r="O64" s="32">
        <v>1</v>
      </c>
      <c r="P64" s="32" t="s">
        <v>57</v>
      </c>
      <c r="Q64" s="32"/>
      <c r="R64" s="32">
        <v>0</v>
      </c>
      <c r="S64" s="32" t="s">
        <v>57</v>
      </c>
      <c r="T64" s="32"/>
      <c r="U64" s="32">
        <v>1.5</v>
      </c>
      <c r="V64" s="32" t="s">
        <v>44</v>
      </c>
      <c r="W64" s="32"/>
      <c r="X64" s="32">
        <v>0</v>
      </c>
      <c r="Y64" s="32" t="s">
        <v>57</v>
      </c>
      <c r="Z64" s="32"/>
      <c r="AA64" s="32">
        <v>1.5</v>
      </c>
      <c r="AB64" s="32" t="s">
        <v>44</v>
      </c>
      <c r="AC64" s="32"/>
      <c r="AD64" s="32">
        <v>0</v>
      </c>
      <c r="AE64" s="32" t="s">
        <v>57</v>
      </c>
      <c r="AF64" s="32"/>
      <c r="AG64" s="32">
        <v>2</v>
      </c>
      <c r="AH64" s="32" t="s">
        <v>56</v>
      </c>
      <c r="AI64" s="32"/>
      <c r="AJ64" s="32">
        <v>1</v>
      </c>
      <c r="AK64" s="32" t="s">
        <v>57</v>
      </c>
      <c r="AL64" s="32"/>
      <c r="AM64" s="32">
        <v>1</v>
      </c>
      <c r="AN64" s="32" t="s">
        <v>57</v>
      </c>
      <c r="AO64" s="32"/>
      <c r="AP64" s="34">
        <f t="shared" si="7"/>
        <v>11</v>
      </c>
      <c r="AQ64" s="43"/>
      <c r="AR64" s="32">
        <v>2</v>
      </c>
      <c r="AS64" s="32">
        <v>8</v>
      </c>
      <c r="AT64" s="32">
        <v>2</v>
      </c>
      <c r="AU64" s="35">
        <f t="shared" si="8"/>
        <v>12</v>
      </c>
      <c r="AV64" s="36">
        <v>13</v>
      </c>
    </row>
    <row r="65" spans="1:48" ht="21" customHeight="1" x14ac:dyDescent="0.55000000000000004">
      <c r="A65" s="39"/>
      <c r="B65" s="49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1"/>
      <c r="AQ65" s="41"/>
      <c r="AR65" s="40"/>
      <c r="AS65" s="40"/>
      <c r="AT65" s="40"/>
      <c r="AU65" s="40"/>
      <c r="AV65" s="42"/>
    </row>
    <row r="66" spans="1:48" ht="40.5" customHeight="1" x14ac:dyDescent="0.45">
      <c r="A66" s="30"/>
      <c r="B66" s="68" t="s">
        <v>71</v>
      </c>
      <c r="C66" s="69" t="s">
        <v>15</v>
      </c>
      <c r="D66" s="69" t="s">
        <v>43</v>
      </c>
      <c r="E66" s="69"/>
      <c r="F66" s="69" t="s">
        <v>15</v>
      </c>
      <c r="G66" s="69" t="s">
        <v>43</v>
      </c>
      <c r="H66" s="69"/>
      <c r="I66" s="69" t="s">
        <v>15</v>
      </c>
      <c r="J66" s="69" t="s">
        <v>43</v>
      </c>
      <c r="K66" s="69"/>
      <c r="L66" s="69" t="s">
        <v>15</v>
      </c>
      <c r="M66" s="69" t="s">
        <v>43</v>
      </c>
      <c r="N66" s="69"/>
      <c r="O66" s="69" t="s">
        <v>15</v>
      </c>
      <c r="P66" s="69" t="s">
        <v>43</v>
      </c>
      <c r="Q66" s="69"/>
      <c r="R66" s="69" t="s">
        <v>15</v>
      </c>
      <c r="S66" s="69" t="s">
        <v>43</v>
      </c>
      <c r="T66" s="69"/>
      <c r="U66" s="69" t="s">
        <v>15</v>
      </c>
      <c r="V66" s="69" t="s">
        <v>43</v>
      </c>
      <c r="W66" s="69"/>
      <c r="X66" s="69" t="s">
        <v>15</v>
      </c>
      <c r="Y66" s="69" t="s">
        <v>43</v>
      </c>
      <c r="Z66" s="69"/>
      <c r="AA66" s="69" t="s">
        <v>15</v>
      </c>
      <c r="AB66" s="69" t="s">
        <v>43</v>
      </c>
      <c r="AC66" s="69"/>
      <c r="AD66" s="69" t="s">
        <v>15</v>
      </c>
      <c r="AE66" s="69" t="s">
        <v>43</v>
      </c>
      <c r="AF66" s="69"/>
      <c r="AG66" s="69" t="s">
        <v>15</v>
      </c>
      <c r="AH66" s="69" t="s">
        <v>43</v>
      </c>
      <c r="AI66" s="69"/>
      <c r="AJ66" s="69" t="s">
        <v>15</v>
      </c>
      <c r="AK66" s="69" t="s">
        <v>43</v>
      </c>
      <c r="AL66" s="69"/>
      <c r="AM66" s="69" t="s">
        <v>15</v>
      </c>
      <c r="AN66" s="69" t="s">
        <v>43</v>
      </c>
      <c r="AO66" s="69"/>
      <c r="AP66" s="69" t="s">
        <v>48</v>
      </c>
      <c r="AQ66" s="69"/>
      <c r="AR66" s="69" t="s">
        <v>45</v>
      </c>
      <c r="AS66" s="69" t="s">
        <v>46</v>
      </c>
      <c r="AT66" s="69" t="s">
        <v>44</v>
      </c>
      <c r="AU66" s="69" t="s">
        <v>49</v>
      </c>
      <c r="AV66" s="70" t="s">
        <v>67</v>
      </c>
    </row>
    <row r="67" spans="1:48" ht="20.2" customHeight="1" x14ac:dyDescent="0.55000000000000004">
      <c r="A67" s="72">
        <v>1</v>
      </c>
      <c r="B67" s="48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2"/>
      <c r="AE67" s="32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4"/>
      <c r="AQ67" s="43"/>
      <c r="AR67" s="32"/>
      <c r="AS67" s="32"/>
      <c r="AT67" s="32"/>
      <c r="AU67" s="35"/>
      <c r="AV67" s="36"/>
    </row>
    <row r="68" spans="1:48" ht="20.2" customHeight="1" x14ac:dyDescent="0.55000000000000004">
      <c r="A68" s="73">
        <v>2</v>
      </c>
      <c r="B68" s="48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4"/>
      <c r="AQ68" s="43"/>
      <c r="AR68" s="32"/>
      <c r="AS68" s="32"/>
      <c r="AT68" s="32"/>
      <c r="AU68" s="35"/>
      <c r="AV68" s="36"/>
    </row>
    <row r="69" spans="1:48" ht="20.2" hidden="1" customHeight="1" x14ac:dyDescent="0.55000000000000004">
      <c r="A69" s="31">
        <v>3</v>
      </c>
      <c r="B69" s="48" t="s">
        <v>11</v>
      </c>
      <c r="C69" s="32">
        <v>2</v>
      </c>
      <c r="D69" s="32" t="s">
        <v>56</v>
      </c>
      <c r="E69" s="32"/>
      <c r="F69" s="32">
        <v>3</v>
      </c>
      <c r="G69" s="32" t="s">
        <v>56</v>
      </c>
      <c r="H69" s="32"/>
      <c r="I69" s="32">
        <v>2.5</v>
      </c>
      <c r="J69" s="32" t="s">
        <v>56</v>
      </c>
      <c r="K69" s="32"/>
      <c r="L69" s="32">
        <v>0</v>
      </c>
      <c r="M69" s="32" t="s">
        <v>57</v>
      </c>
      <c r="N69" s="32"/>
      <c r="O69" s="37">
        <v>1.5</v>
      </c>
      <c r="P69" s="37" t="s">
        <v>44</v>
      </c>
      <c r="Q69" s="37"/>
      <c r="R69" s="37">
        <v>1.5</v>
      </c>
      <c r="S69" s="37" t="s">
        <v>44</v>
      </c>
      <c r="T69" s="37"/>
      <c r="U69" s="37">
        <v>2</v>
      </c>
      <c r="V69" s="37" t="s">
        <v>56</v>
      </c>
      <c r="W69" s="37"/>
      <c r="X69" s="37">
        <v>2</v>
      </c>
      <c r="Y69" s="37" t="s">
        <v>56</v>
      </c>
      <c r="Z69" s="37"/>
      <c r="AA69" s="37">
        <v>2</v>
      </c>
      <c r="AB69" s="37" t="s">
        <v>56</v>
      </c>
      <c r="AC69" s="37"/>
      <c r="AD69" s="37">
        <v>1.5</v>
      </c>
      <c r="AE69" s="37" t="s">
        <v>44</v>
      </c>
      <c r="AF69" s="37"/>
      <c r="AG69" s="37">
        <v>1.5</v>
      </c>
      <c r="AH69" s="37" t="s">
        <v>44</v>
      </c>
      <c r="AI69" s="37"/>
      <c r="AJ69" s="37">
        <v>3</v>
      </c>
      <c r="AK69" s="37" t="s">
        <v>56</v>
      </c>
      <c r="AL69" s="37"/>
      <c r="AM69" s="35"/>
      <c r="AN69" s="35"/>
      <c r="AO69" s="35"/>
      <c r="AP69" s="34">
        <f t="shared" ref="AP69:AP79" si="9">C69+F69+I69+L69+O69+R69+U69+X69+AA69+AD69+AG69+AJ69+AM69</f>
        <v>22.5</v>
      </c>
      <c r="AQ69" s="43"/>
      <c r="AR69" s="32">
        <v>7</v>
      </c>
      <c r="AS69" s="32">
        <v>1</v>
      </c>
      <c r="AT69" s="32">
        <v>4</v>
      </c>
      <c r="AU69" s="35">
        <f t="shared" ref="AU69:AU79" si="10">AR69+AS69+AT69</f>
        <v>12</v>
      </c>
      <c r="AV69" s="36">
        <v>3</v>
      </c>
    </row>
    <row r="70" spans="1:48" ht="20.2" hidden="1" customHeight="1" x14ac:dyDescent="0.55000000000000004">
      <c r="A70" s="31">
        <v>4</v>
      </c>
      <c r="B70" s="48" t="s">
        <v>10</v>
      </c>
      <c r="C70" s="32">
        <v>2.5</v>
      </c>
      <c r="D70" s="32" t="s">
        <v>56</v>
      </c>
      <c r="E70" s="32"/>
      <c r="F70" s="33"/>
      <c r="G70" s="33"/>
      <c r="H70" s="33"/>
      <c r="I70" s="32">
        <v>2</v>
      </c>
      <c r="J70" s="32" t="s">
        <v>56</v>
      </c>
      <c r="K70" s="32"/>
      <c r="L70" s="32">
        <v>1.5</v>
      </c>
      <c r="M70" s="32" t="s">
        <v>44</v>
      </c>
      <c r="N70" s="32"/>
      <c r="O70" s="32">
        <v>1.5</v>
      </c>
      <c r="P70" s="32" t="s">
        <v>44</v>
      </c>
      <c r="Q70" s="32"/>
      <c r="R70" s="32">
        <v>0.5</v>
      </c>
      <c r="S70" s="32" t="s">
        <v>57</v>
      </c>
      <c r="T70" s="32"/>
      <c r="U70" s="32">
        <v>2</v>
      </c>
      <c r="V70" s="32" t="s">
        <v>56</v>
      </c>
      <c r="W70" s="32"/>
      <c r="X70" s="32">
        <v>2</v>
      </c>
      <c r="Y70" s="32" t="s">
        <v>56</v>
      </c>
      <c r="Z70" s="32"/>
      <c r="AA70" s="32">
        <v>2.5</v>
      </c>
      <c r="AB70" s="32" t="s">
        <v>56</v>
      </c>
      <c r="AC70" s="32"/>
      <c r="AD70" s="32">
        <v>2</v>
      </c>
      <c r="AE70" s="32" t="s">
        <v>56</v>
      </c>
      <c r="AF70" s="32"/>
      <c r="AG70" s="32">
        <v>2</v>
      </c>
      <c r="AH70" s="32" t="s">
        <v>56</v>
      </c>
      <c r="AI70" s="32"/>
      <c r="AJ70" s="32">
        <v>2</v>
      </c>
      <c r="AK70" s="32" t="s">
        <v>56</v>
      </c>
      <c r="AL70" s="32"/>
      <c r="AM70" s="32">
        <v>1</v>
      </c>
      <c r="AN70" s="32" t="s">
        <v>57</v>
      </c>
      <c r="AO70" s="32"/>
      <c r="AP70" s="34">
        <f t="shared" si="9"/>
        <v>21.5</v>
      </c>
      <c r="AQ70" s="43"/>
      <c r="AR70" s="32">
        <v>8</v>
      </c>
      <c r="AS70" s="32">
        <v>2</v>
      </c>
      <c r="AT70" s="32">
        <v>2</v>
      </c>
      <c r="AU70" s="35">
        <f t="shared" si="10"/>
        <v>12</v>
      </c>
      <c r="AV70" s="36">
        <v>4</v>
      </c>
    </row>
    <row r="71" spans="1:48" ht="20.2" hidden="1" customHeight="1" x14ac:dyDescent="0.55000000000000004">
      <c r="A71" s="31">
        <v>5</v>
      </c>
      <c r="B71" s="48" t="s">
        <v>6</v>
      </c>
      <c r="C71" s="32">
        <v>2</v>
      </c>
      <c r="D71" s="32" t="s">
        <v>56</v>
      </c>
      <c r="E71" s="32"/>
      <c r="F71" s="32">
        <v>2</v>
      </c>
      <c r="G71" s="32" t="s">
        <v>56</v>
      </c>
      <c r="H71" s="32"/>
      <c r="I71" s="33"/>
      <c r="J71" s="33"/>
      <c r="K71" s="33"/>
      <c r="L71" s="32">
        <v>1</v>
      </c>
      <c r="M71" s="32" t="s">
        <v>57</v>
      </c>
      <c r="N71" s="32"/>
      <c r="O71" s="32">
        <v>2</v>
      </c>
      <c r="P71" s="32" t="s">
        <v>56</v>
      </c>
      <c r="Q71" s="32"/>
      <c r="R71" s="32">
        <v>1.5</v>
      </c>
      <c r="S71" s="32" t="s">
        <v>44</v>
      </c>
      <c r="T71" s="32"/>
      <c r="U71" s="32">
        <v>1.5</v>
      </c>
      <c r="V71" s="32" t="s">
        <v>44</v>
      </c>
      <c r="W71" s="32"/>
      <c r="X71" s="32">
        <v>1.5</v>
      </c>
      <c r="Y71" s="32" t="s">
        <v>44</v>
      </c>
      <c r="Z71" s="32"/>
      <c r="AA71" s="32">
        <v>2</v>
      </c>
      <c r="AB71" s="32" t="s">
        <v>56</v>
      </c>
      <c r="AC71" s="32"/>
      <c r="AD71" s="32">
        <v>1</v>
      </c>
      <c r="AE71" s="32" t="s">
        <v>57</v>
      </c>
      <c r="AF71" s="32"/>
      <c r="AG71" s="32">
        <v>1.5</v>
      </c>
      <c r="AH71" s="32" t="s">
        <v>44</v>
      </c>
      <c r="AI71" s="32"/>
      <c r="AJ71" s="32">
        <v>3</v>
      </c>
      <c r="AK71" s="32" t="s">
        <v>56</v>
      </c>
      <c r="AL71" s="32"/>
      <c r="AM71" s="32">
        <v>2</v>
      </c>
      <c r="AN71" s="32" t="s">
        <v>56</v>
      </c>
      <c r="AO71" s="32"/>
      <c r="AP71" s="34">
        <f t="shared" si="9"/>
        <v>21</v>
      </c>
      <c r="AQ71" s="43"/>
      <c r="AR71" s="32">
        <v>6</v>
      </c>
      <c r="AS71" s="32">
        <v>2</v>
      </c>
      <c r="AT71" s="32">
        <v>4</v>
      </c>
      <c r="AU71" s="35">
        <f t="shared" si="10"/>
        <v>12</v>
      </c>
      <c r="AV71" s="36">
        <v>5</v>
      </c>
    </row>
    <row r="72" spans="1:48" ht="20.2" hidden="1" customHeight="1" x14ac:dyDescent="0.55000000000000004">
      <c r="A72" s="31">
        <v>6</v>
      </c>
      <c r="B72" s="48" t="s">
        <v>4</v>
      </c>
      <c r="C72" s="32">
        <v>2.5</v>
      </c>
      <c r="D72" s="32" t="s">
        <v>56</v>
      </c>
      <c r="E72" s="32"/>
      <c r="F72" s="32">
        <v>3</v>
      </c>
      <c r="G72" s="32" t="s">
        <v>56</v>
      </c>
      <c r="H72" s="32"/>
      <c r="I72" s="32">
        <v>1</v>
      </c>
      <c r="J72" s="32" t="s">
        <v>57</v>
      </c>
      <c r="K72" s="32"/>
      <c r="L72" s="32">
        <v>1</v>
      </c>
      <c r="M72" s="32" t="s">
        <v>57</v>
      </c>
      <c r="N72" s="32"/>
      <c r="O72" s="32">
        <v>0.5</v>
      </c>
      <c r="P72" s="32" t="s">
        <v>57</v>
      </c>
      <c r="Q72" s="32"/>
      <c r="R72" s="32">
        <v>3</v>
      </c>
      <c r="S72" s="32" t="s">
        <v>56</v>
      </c>
      <c r="T72" s="32"/>
      <c r="U72" s="32">
        <v>2</v>
      </c>
      <c r="V72" s="32" t="s">
        <v>56</v>
      </c>
      <c r="W72" s="32"/>
      <c r="X72" s="32">
        <v>1</v>
      </c>
      <c r="Y72" s="32" t="s">
        <v>57</v>
      </c>
      <c r="Z72" s="32"/>
      <c r="AA72" s="33"/>
      <c r="AB72" s="33"/>
      <c r="AC72" s="33"/>
      <c r="AD72" s="32">
        <v>1.5</v>
      </c>
      <c r="AE72" s="32" t="s">
        <v>44</v>
      </c>
      <c r="AF72" s="32"/>
      <c r="AG72" s="32">
        <v>3</v>
      </c>
      <c r="AH72" s="32" t="s">
        <v>56</v>
      </c>
      <c r="AI72" s="32"/>
      <c r="AJ72" s="32">
        <v>1</v>
      </c>
      <c r="AK72" s="32" t="s">
        <v>57</v>
      </c>
      <c r="AL72" s="32"/>
      <c r="AM72" s="32">
        <v>1</v>
      </c>
      <c r="AN72" s="32" t="s">
        <v>57</v>
      </c>
      <c r="AO72" s="32"/>
      <c r="AP72" s="34">
        <f t="shared" si="9"/>
        <v>20.5</v>
      </c>
      <c r="AQ72" s="43"/>
      <c r="AR72" s="32">
        <v>5</v>
      </c>
      <c r="AS72" s="32">
        <v>6</v>
      </c>
      <c r="AT72" s="32">
        <v>1</v>
      </c>
      <c r="AU72" s="35">
        <f t="shared" si="10"/>
        <v>12</v>
      </c>
      <c r="AV72" s="36">
        <v>6</v>
      </c>
    </row>
    <row r="73" spans="1:48" ht="20.2" hidden="1" customHeight="1" x14ac:dyDescent="0.55000000000000004">
      <c r="A73" s="31">
        <v>7</v>
      </c>
      <c r="B73" s="48" t="s">
        <v>9</v>
      </c>
      <c r="C73" s="33"/>
      <c r="D73" s="33"/>
      <c r="E73" s="33"/>
      <c r="F73" s="32">
        <v>1</v>
      </c>
      <c r="G73" s="32" t="s">
        <v>57</v>
      </c>
      <c r="H73" s="32"/>
      <c r="I73" s="32">
        <v>0</v>
      </c>
      <c r="J73" s="32" t="s">
        <v>57</v>
      </c>
      <c r="K73" s="32"/>
      <c r="L73" s="32">
        <v>2</v>
      </c>
      <c r="M73" s="32" t="s">
        <v>56</v>
      </c>
      <c r="N73" s="32"/>
      <c r="O73" s="32">
        <v>2.5</v>
      </c>
      <c r="P73" s="32" t="s">
        <v>56</v>
      </c>
      <c r="Q73" s="32"/>
      <c r="R73" s="32">
        <v>1</v>
      </c>
      <c r="S73" s="32" t="s">
        <v>57</v>
      </c>
      <c r="T73" s="32"/>
      <c r="U73" s="32">
        <v>1.5</v>
      </c>
      <c r="V73" s="32" t="s">
        <v>44</v>
      </c>
      <c r="W73" s="32"/>
      <c r="X73" s="32">
        <v>1.5</v>
      </c>
      <c r="Y73" s="32" t="s">
        <v>44</v>
      </c>
      <c r="Z73" s="32"/>
      <c r="AA73" s="32">
        <v>2</v>
      </c>
      <c r="AB73" s="32" t="s">
        <v>56</v>
      </c>
      <c r="AC73" s="32"/>
      <c r="AD73" s="32">
        <v>1.5</v>
      </c>
      <c r="AE73" s="32" t="s">
        <v>44</v>
      </c>
      <c r="AF73" s="32"/>
      <c r="AG73" s="32">
        <v>1</v>
      </c>
      <c r="AH73" s="32" t="s">
        <v>57</v>
      </c>
      <c r="AI73" s="32"/>
      <c r="AJ73" s="32">
        <v>3</v>
      </c>
      <c r="AK73" s="32" t="s">
        <v>56</v>
      </c>
      <c r="AL73" s="32"/>
      <c r="AM73" s="32">
        <v>1</v>
      </c>
      <c r="AN73" s="32" t="s">
        <v>57</v>
      </c>
      <c r="AO73" s="32"/>
      <c r="AP73" s="34">
        <f t="shared" si="9"/>
        <v>18</v>
      </c>
      <c r="AQ73" s="43"/>
      <c r="AR73" s="32">
        <v>4</v>
      </c>
      <c r="AS73" s="32">
        <v>5</v>
      </c>
      <c r="AT73" s="32">
        <v>3</v>
      </c>
      <c r="AU73" s="35">
        <f t="shared" si="10"/>
        <v>12</v>
      </c>
      <c r="AV73" s="36">
        <v>7</v>
      </c>
    </row>
    <row r="74" spans="1:48" ht="20.2" hidden="1" customHeight="1" x14ac:dyDescent="0.55000000000000004">
      <c r="A74" s="31">
        <v>8</v>
      </c>
      <c r="B74" s="48" t="s">
        <v>8</v>
      </c>
      <c r="C74" s="32">
        <v>0.5</v>
      </c>
      <c r="D74" s="32" t="s">
        <v>57</v>
      </c>
      <c r="E74" s="32"/>
      <c r="F74" s="32">
        <v>0</v>
      </c>
      <c r="G74" s="32" t="s">
        <v>57</v>
      </c>
      <c r="H74" s="32"/>
      <c r="I74" s="32">
        <v>2</v>
      </c>
      <c r="J74" s="32" t="s">
        <v>56</v>
      </c>
      <c r="K74" s="32"/>
      <c r="L74" s="32">
        <v>2</v>
      </c>
      <c r="M74" s="32" t="s">
        <v>56</v>
      </c>
      <c r="N74" s="32"/>
      <c r="O74" s="32">
        <v>2</v>
      </c>
      <c r="P74" s="32" t="s">
        <v>56</v>
      </c>
      <c r="Q74" s="32"/>
      <c r="R74" s="32">
        <v>1</v>
      </c>
      <c r="S74" s="32" t="s">
        <v>57</v>
      </c>
      <c r="T74" s="32"/>
      <c r="U74" s="33"/>
      <c r="V74" s="33"/>
      <c r="W74" s="33"/>
      <c r="X74" s="32">
        <v>1</v>
      </c>
      <c r="Y74" s="32" t="s">
        <v>57</v>
      </c>
      <c r="Z74" s="32"/>
      <c r="AA74" s="32">
        <v>3</v>
      </c>
      <c r="AB74" s="32" t="s">
        <v>56</v>
      </c>
      <c r="AC74" s="32"/>
      <c r="AD74" s="32">
        <v>3</v>
      </c>
      <c r="AE74" s="32" t="s">
        <v>56</v>
      </c>
      <c r="AF74" s="32"/>
      <c r="AG74" s="32">
        <v>1</v>
      </c>
      <c r="AH74" s="32" t="s">
        <v>57</v>
      </c>
      <c r="AI74" s="32"/>
      <c r="AJ74" s="32">
        <v>0</v>
      </c>
      <c r="AK74" s="32" t="s">
        <v>57</v>
      </c>
      <c r="AL74" s="32"/>
      <c r="AM74" s="32">
        <v>2</v>
      </c>
      <c r="AN74" s="32" t="s">
        <v>56</v>
      </c>
      <c r="AO74" s="32"/>
      <c r="AP74" s="34">
        <f t="shared" si="9"/>
        <v>17.5</v>
      </c>
      <c r="AQ74" s="43"/>
      <c r="AR74" s="32">
        <v>6</v>
      </c>
      <c r="AS74" s="32">
        <v>6</v>
      </c>
      <c r="AT74" s="32"/>
      <c r="AU74" s="35">
        <f t="shared" si="10"/>
        <v>12</v>
      </c>
      <c r="AV74" s="36">
        <v>8</v>
      </c>
    </row>
    <row r="75" spans="1:48" ht="20.2" hidden="1" customHeight="1" x14ac:dyDescent="0.55000000000000004">
      <c r="A75" s="31">
        <v>9</v>
      </c>
      <c r="B75" s="48" t="s">
        <v>2</v>
      </c>
      <c r="C75" s="32">
        <v>0.5</v>
      </c>
      <c r="D75" s="32" t="s">
        <v>57</v>
      </c>
      <c r="E75" s="32"/>
      <c r="F75" s="32">
        <v>1</v>
      </c>
      <c r="G75" s="32" t="s">
        <v>57</v>
      </c>
      <c r="H75" s="32"/>
      <c r="I75" s="32">
        <v>1</v>
      </c>
      <c r="J75" s="32" t="s">
        <v>57</v>
      </c>
      <c r="K75" s="32"/>
      <c r="L75" s="33"/>
      <c r="M75" s="33"/>
      <c r="N75" s="33"/>
      <c r="O75" s="37">
        <v>0.5</v>
      </c>
      <c r="P75" s="37" t="s">
        <v>57</v>
      </c>
      <c r="Q75" s="37"/>
      <c r="R75" s="37">
        <v>2</v>
      </c>
      <c r="S75" s="37" t="s">
        <v>56</v>
      </c>
      <c r="T75" s="37"/>
      <c r="U75" s="37">
        <v>1</v>
      </c>
      <c r="V75" s="37" t="s">
        <v>57</v>
      </c>
      <c r="W75" s="37"/>
      <c r="X75" s="37">
        <v>1.5</v>
      </c>
      <c r="Y75" s="37" t="s">
        <v>44</v>
      </c>
      <c r="Z75" s="37"/>
      <c r="AA75" s="37">
        <v>1.5</v>
      </c>
      <c r="AB75" s="37" t="s">
        <v>44</v>
      </c>
      <c r="AC75" s="37"/>
      <c r="AD75" s="32">
        <v>1.5</v>
      </c>
      <c r="AE75" s="32" t="s">
        <v>44</v>
      </c>
      <c r="AF75" s="32"/>
      <c r="AG75" s="37">
        <v>1</v>
      </c>
      <c r="AH75" s="37" t="s">
        <v>57</v>
      </c>
      <c r="AI75" s="37"/>
      <c r="AJ75" s="37">
        <v>0</v>
      </c>
      <c r="AK75" s="37" t="s">
        <v>57</v>
      </c>
      <c r="AL75" s="37"/>
      <c r="AM75" s="37">
        <v>3</v>
      </c>
      <c r="AN75" s="37" t="s">
        <v>56</v>
      </c>
      <c r="AO75" s="37"/>
      <c r="AP75" s="34">
        <f t="shared" si="9"/>
        <v>14.5</v>
      </c>
      <c r="AQ75" s="43"/>
      <c r="AR75" s="32">
        <v>2</v>
      </c>
      <c r="AS75" s="32">
        <v>7</v>
      </c>
      <c r="AT75" s="32">
        <v>3</v>
      </c>
      <c r="AU75" s="35">
        <f t="shared" si="10"/>
        <v>12</v>
      </c>
      <c r="AV75" s="36">
        <v>9</v>
      </c>
    </row>
    <row r="76" spans="1:48" ht="20.2" hidden="1" customHeight="1" x14ac:dyDescent="0.55000000000000004">
      <c r="A76" s="31">
        <v>10</v>
      </c>
      <c r="B76" s="48" t="s">
        <v>13</v>
      </c>
      <c r="C76" s="32">
        <v>1</v>
      </c>
      <c r="D76" s="32" t="s">
        <v>57</v>
      </c>
      <c r="E76" s="32"/>
      <c r="F76" s="32">
        <v>2</v>
      </c>
      <c r="G76" s="32" t="s">
        <v>56</v>
      </c>
      <c r="H76" s="32"/>
      <c r="I76" s="32">
        <v>0.5</v>
      </c>
      <c r="J76" s="32" t="s">
        <v>57</v>
      </c>
      <c r="K76" s="32"/>
      <c r="L76" s="32">
        <v>2</v>
      </c>
      <c r="M76" s="32" t="s">
        <v>56</v>
      </c>
      <c r="N76" s="32"/>
      <c r="O76" s="32">
        <v>1</v>
      </c>
      <c r="P76" s="32" t="s">
        <v>57</v>
      </c>
      <c r="Q76" s="32"/>
      <c r="R76" s="32">
        <v>0</v>
      </c>
      <c r="S76" s="32" t="s">
        <v>57</v>
      </c>
      <c r="T76" s="32"/>
      <c r="U76" s="32">
        <v>1</v>
      </c>
      <c r="V76" s="32" t="s">
        <v>57</v>
      </c>
      <c r="W76" s="32"/>
      <c r="X76" s="32">
        <v>0</v>
      </c>
      <c r="Y76" s="32" t="s">
        <v>57</v>
      </c>
      <c r="Z76" s="32"/>
      <c r="AA76" s="32">
        <v>0</v>
      </c>
      <c r="AB76" s="32" t="s">
        <v>57</v>
      </c>
      <c r="AC76" s="32"/>
      <c r="AD76" s="33"/>
      <c r="AE76" s="33"/>
      <c r="AF76" s="33"/>
      <c r="AG76" s="32">
        <v>2</v>
      </c>
      <c r="AH76" s="32" t="s">
        <v>56</v>
      </c>
      <c r="AI76" s="32"/>
      <c r="AJ76" s="32">
        <v>2</v>
      </c>
      <c r="AK76" s="32" t="s">
        <v>56</v>
      </c>
      <c r="AL76" s="32"/>
      <c r="AM76" s="32">
        <v>2</v>
      </c>
      <c r="AN76" s="32" t="s">
        <v>56</v>
      </c>
      <c r="AO76" s="32"/>
      <c r="AP76" s="34">
        <f t="shared" si="9"/>
        <v>13.5</v>
      </c>
      <c r="AQ76" s="43"/>
      <c r="AR76" s="44">
        <v>5</v>
      </c>
      <c r="AS76" s="32">
        <v>7</v>
      </c>
      <c r="AT76" s="32"/>
      <c r="AU76" s="35">
        <f t="shared" si="10"/>
        <v>12</v>
      </c>
      <c r="AV76" s="36">
        <v>10</v>
      </c>
    </row>
    <row r="77" spans="1:48" ht="20.2" hidden="1" customHeight="1" x14ac:dyDescent="0.55000000000000004">
      <c r="A77" s="31">
        <v>11</v>
      </c>
      <c r="B77" s="48" t="s">
        <v>7</v>
      </c>
      <c r="C77" s="32">
        <v>2</v>
      </c>
      <c r="D77" s="32" t="s">
        <v>56</v>
      </c>
      <c r="E77" s="32"/>
      <c r="F77" s="32">
        <v>0</v>
      </c>
      <c r="G77" s="32" t="s">
        <v>57</v>
      </c>
      <c r="H77" s="32"/>
      <c r="I77" s="32">
        <v>1</v>
      </c>
      <c r="J77" s="32" t="s">
        <v>57</v>
      </c>
      <c r="K77" s="32"/>
      <c r="L77" s="32">
        <v>1</v>
      </c>
      <c r="M77" s="32" t="s">
        <v>57</v>
      </c>
      <c r="N77" s="32"/>
      <c r="O77" s="37">
        <v>0</v>
      </c>
      <c r="P77" s="37" t="s">
        <v>57</v>
      </c>
      <c r="Q77" s="37"/>
      <c r="R77" s="37">
        <v>2</v>
      </c>
      <c r="S77" s="37" t="s">
        <v>56</v>
      </c>
      <c r="T77" s="37"/>
      <c r="U77" s="37">
        <v>1</v>
      </c>
      <c r="V77" s="37" t="s">
        <v>57</v>
      </c>
      <c r="W77" s="37"/>
      <c r="X77" s="33"/>
      <c r="Y77" s="33"/>
      <c r="Z77" s="33"/>
      <c r="AA77" s="37">
        <v>1.5</v>
      </c>
      <c r="AB77" s="37" t="s">
        <v>44</v>
      </c>
      <c r="AC77" s="37"/>
      <c r="AD77" s="37">
        <v>0.5</v>
      </c>
      <c r="AE77" s="37" t="s">
        <v>57</v>
      </c>
      <c r="AF77" s="37"/>
      <c r="AG77" s="37">
        <v>1.5</v>
      </c>
      <c r="AH77" s="37" t="s">
        <v>44</v>
      </c>
      <c r="AI77" s="37"/>
      <c r="AJ77" s="37">
        <v>1</v>
      </c>
      <c r="AK77" s="37" t="s">
        <v>57</v>
      </c>
      <c r="AL77" s="37"/>
      <c r="AM77" s="37">
        <v>2</v>
      </c>
      <c r="AN77" s="37" t="s">
        <v>56</v>
      </c>
      <c r="AO77" s="37"/>
      <c r="AP77" s="34">
        <f t="shared" si="9"/>
        <v>13.5</v>
      </c>
      <c r="AQ77" s="43"/>
      <c r="AR77" s="44">
        <v>3</v>
      </c>
      <c r="AS77" s="32">
        <v>7</v>
      </c>
      <c r="AT77" s="32">
        <v>2</v>
      </c>
      <c r="AU77" s="35">
        <f t="shared" si="10"/>
        <v>12</v>
      </c>
      <c r="AV77" s="36">
        <v>11</v>
      </c>
    </row>
    <row r="78" spans="1:48" ht="20.2" hidden="1" customHeight="1" x14ac:dyDescent="0.55000000000000004">
      <c r="A78" s="31">
        <v>12</v>
      </c>
      <c r="B78" s="48" t="s">
        <v>3</v>
      </c>
      <c r="C78" s="32">
        <v>1</v>
      </c>
      <c r="D78" s="32" t="s">
        <v>57</v>
      </c>
      <c r="E78" s="32"/>
      <c r="F78" s="32">
        <v>0</v>
      </c>
      <c r="G78" s="32" t="s">
        <v>57</v>
      </c>
      <c r="H78" s="32"/>
      <c r="I78" s="32">
        <v>2.5</v>
      </c>
      <c r="J78" s="32" t="s">
        <v>56</v>
      </c>
      <c r="K78" s="32"/>
      <c r="L78" s="32">
        <v>1.5</v>
      </c>
      <c r="M78" s="32" t="s">
        <v>44</v>
      </c>
      <c r="N78" s="32"/>
      <c r="O78" s="37">
        <v>1</v>
      </c>
      <c r="P78" s="37" t="s">
        <v>57</v>
      </c>
      <c r="Q78" s="37"/>
      <c r="R78" s="33"/>
      <c r="S78" s="33"/>
      <c r="T78" s="33"/>
      <c r="U78" s="37">
        <v>0</v>
      </c>
      <c r="V78" s="37" t="s">
        <v>57</v>
      </c>
      <c r="W78" s="37"/>
      <c r="X78" s="37">
        <v>1.5</v>
      </c>
      <c r="Y78" s="37" t="s">
        <v>44</v>
      </c>
      <c r="Z78" s="37"/>
      <c r="AA78" s="32">
        <v>1</v>
      </c>
      <c r="AB78" s="32" t="s">
        <v>57</v>
      </c>
      <c r="AC78" s="32"/>
      <c r="AD78" s="37">
        <v>1</v>
      </c>
      <c r="AE78" s="37" t="s">
        <v>57</v>
      </c>
      <c r="AF78" s="37"/>
      <c r="AG78" s="37">
        <v>1.5</v>
      </c>
      <c r="AH78" s="37" t="s">
        <v>44</v>
      </c>
      <c r="AI78" s="37"/>
      <c r="AJ78" s="37">
        <v>1</v>
      </c>
      <c r="AK78" s="37" t="s">
        <v>57</v>
      </c>
      <c r="AL78" s="37"/>
      <c r="AM78" s="37">
        <v>1</v>
      </c>
      <c r="AN78" s="37" t="s">
        <v>57</v>
      </c>
      <c r="AO78" s="37"/>
      <c r="AP78" s="34">
        <f t="shared" si="9"/>
        <v>13</v>
      </c>
      <c r="AQ78" s="43"/>
      <c r="AR78" s="32">
        <v>1</v>
      </c>
      <c r="AS78" s="32">
        <v>8</v>
      </c>
      <c r="AT78" s="32">
        <v>3</v>
      </c>
      <c r="AU78" s="35">
        <f t="shared" si="10"/>
        <v>12</v>
      </c>
      <c r="AV78" s="36">
        <v>12</v>
      </c>
    </row>
    <row r="79" spans="1:48" ht="20.2" hidden="1" customHeight="1" x14ac:dyDescent="0.55000000000000004">
      <c r="A79" s="31">
        <v>13</v>
      </c>
      <c r="B79" s="48" t="s">
        <v>5</v>
      </c>
      <c r="C79" s="32">
        <v>1</v>
      </c>
      <c r="D79" s="32" t="s">
        <v>57</v>
      </c>
      <c r="E79" s="32"/>
      <c r="F79" s="32">
        <v>0</v>
      </c>
      <c r="G79" s="32" t="s">
        <v>57</v>
      </c>
      <c r="H79" s="32"/>
      <c r="I79" s="32">
        <v>0.5</v>
      </c>
      <c r="J79" s="32" t="s">
        <v>57</v>
      </c>
      <c r="K79" s="32"/>
      <c r="L79" s="32">
        <v>1</v>
      </c>
      <c r="M79" s="32" t="s">
        <v>57</v>
      </c>
      <c r="N79" s="32"/>
      <c r="O79" s="33"/>
      <c r="P79" s="33"/>
      <c r="Q79" s="33"/>
      <c r="R79" s="37">
        <v>1</v>
      </c>
      <c r="S79" s="37" t="s">
        <v>57</v>
      </c>
      <c r="T79" s="37"/>
      <c r="U79" s="37">
        <v>0</v>
      </c>
      <c r="V79" s="37" t="s">
        <v>57</v>
      </c>
      <c r="W79" s="37"/>
      <c r="X79" s="32">
        <v>1.5</v>
      </c>
      <c r="Y79" s="32" t="s">
        <v>44</v>
      </c>
      <c r="Z79" s="37"/>
      <c r="AA79" s="37">
        <v>0.5</v>
      </c>
      <c r="AB79" s="37" t="s">
        <v>57</v>
      </c>
      <c r="AC79" s="37"/>
      <c r="AD79" s="37">
        <v>0</v>
      </c>
      <c r="AE79" s="37" t="s">
        <v>57</v>
      </c>
      <c r="AF79" s="37"/>
      <c r="AG79" s="37">
        <v>0</v>
      </c>
      <c r="AH79" s="37" t="s">
        <v>57</v>
      </c>
      <c r="AI79" s="37"/>
      <c r="AJ79" s="32">
        <v>0</v>
      </c>
      <c r="AK79" s="32" t="s">
        <v>57</v>
      </c>
      <c r="AL79" s="32"/>
      <c r="AM79" s="37">
        <v>0</v>
      </c>
      <c r="AN79" s="37" t="s">
        <v>57</v>
      </c>
      <c r="AO79" s="37"/>
      <c r="AP79" s="34">
        <f t="shared" si="9"/>
        <v>5.5</v>
      </c>
      <c r="AQ79" s="43"/>
      <c r="AR79" s="32"/>
      <c r="AS79" s="32">
        <v>11</v>
      </c>
      <c r="AT79" s="32">
        <v>1</v>
      </c>
      <c r="AU79" s="35">
        <f t="shared" si="10"/>
        <v>12</v>
      </c>
      <c r="AV79" s="36">
        <v>13</v>
      </c>
    </row>
    <row r="80" spans="1:48" ht="21" customHeight="1" x14ac:dyDescent="0.55000000000000004">
      <c r="A80" s="39"/>
      <c r="B80" s="49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1"/>
      <c r="AQ80" s="41"/>
      <c r="AR80" s="40"/>
      <c r="AS80" s="40"/>
      <c r="AT80" s="40"/>
      <c r="AU80" s="40"/>
      <c r="AV80" s="42"/>
    </row>
    <row r="81" spans="1:48" ht="20.2" customHeight="1" x14ac:dyDescent="0.6">
      <c r="A81" s="30"/>
      <c r="B81" s="67" t="s">
        <v>58</v>
      </c>
      <c r="C81" s="65" t="s">
        <v>15</v>
      </c>
      <c r="D81" s="65" t="s">
        <v>43</v>
      </c>
      <c r="E81" s="65"/>
      <c r="F81" s="65" t="s">
        <v>15</v>
      </c>
      <c r="G81" s="65" t="s">
        <v>43</v>
      </c>
      <c r="H81" s="65"/>
      <c r="I81" s="65" t="s">
        <v>15</v>
      </c>
      <c r="J81" s="65" t="s">
        <v>43</v>
      </c>
      <c r="K81" s="65"/>
      <c r="L81" s="65" t="s">
        <v>15</v>
      </c>
      <c r="M81" s="65" t="s">
        <v>43</v>
      </c>
      <c r="N81" s="65"/>
      <c r="O81" s="65" t="s">
        <v>15</v>
      </c>
      <c r="P81" s="65" t="s">
        <v>43</v>
      </c>
      <c r="Q81" s="65"/>
      <c r="R81" s="65" t="s">
        <v>15</v>
      </c>
      <c r="S81" s="65" t="s">
        <v>43</v>
      </c>
      <c r="T81" s="65"/>
      <c r="U81" s="65" t="s">
        <v>15</v>
      </c>
      <c r="V81" s="65" t="s">
        <v>43</v>
      </c>
      <c r="W81" s="65"/>
      <c r="X81" s="65" t="s">
        <v>15</v>
      </c>
      <c r="Y81" s="65" t="s">
        <v>43</v>
      </c>
      <c r="Z81" s="65"/>
      <c r="AA81" s="65" t="s">
        <v>15</v>
      </c>
      <c r="AB81" s="65" t="s">
        <v>43</v>
      </c>
      <c r="AC81" s="65"/>
      <c r="AD81" s="65" t="s">
        <v>15</v>
      </c>
      <c r="AE81" s="65" t="s">
        <v>43</v>
      </c>
      <c r="AF81" s="65"/>
      <c r="AG81" s="65" t="s">
        <v>15</v>
      </c>
      <c r="AH81" s="65" t="s">
        <v>43</v>
      </c>
      <c r="AI81" s="65"/>
      <c r="AJ81" s="65" t="s">
        <v>15</v>
      </c>
      <c r="AK81" s="65" t="s">
        <v>43</v>
      </c>
      <c r="AL81" s="65"/>
      <c r="AM81" s="65" t="s">
        <v>15</v>
      </c>
      <c r="AN81" s="65" t="s">
        <v>43</v>
      </c>
      <c r="AO81" s="65"/>
      <c r="AP81" s="65" t="s">
        <v>48</v>
      </c>
      <c r="AQ81" s="65"/>
      <c r="AR81" s="65" t="s">
        <v>45</v>
      </c>
      <c r="AS81" s="65" t="s">
        <v>46</v>
      </c>
      <c r="AT81" s="65" t="s">
        <v>44</v>
      </c>
      <c r="AU81" s="65" t="s">
        <v>49</v>
      </c>
      <c r="AV81" s="66" t="s">
        <v>68</v>
      </c>
    </row>
    <row r="82" spans="1:48" ht="20.2" customHeight="1" x14ac:dyDescent="0.55000000000000004">
      <c r="A82" s="72">
        <v>1</v>
      </c>
      <c r="B82" s="48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4"/>
      <c r="AQ82" s="43"/>
      <c r="AR82" s="32"/>
      <c r="AS82" s="32"/>
      <c r="AT82" s="32"/>
      <c r="AU82" s="35"/>
      <c r="AV82" s="36"/>
    </row>
    <row r="83" spans="1:48" ht="20.2" customHeight="1" x14ac:dyDescent="0.55000000000000004">
      <c r="A83" s="73">
        <v>2</v>
      </c>
      <c r="B83" s="48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4"/>
      <c r="AQ83" s="43"/>
      <c r="AR83" s="32"/>
      <c r="AS83" s="32"/>
      <c r="AT83" s="32"/>
      <c r="AU83" s="35"/>
      <c r="AV83" s="36"/>
    </row>
    <row r="84" spans="1:48" ht="20.2" hidden="1" customHeight="1" x14ac:dyDescent="0.55000000000000004">
      <c r="A84" s="31">
        <v>3</v>
      </c>
      <c r="B84" s="48" t="s">
        <v>4</v>
      </c>
      <c r="C84" s="32">
        <v>1.5</v>
      </c>
      <c r="D84" s="32" t="s">
        <v>44</v>
      </c>
      <c r="E84" s="32"/>
      <c r="F84" s="32">
        <v>2</v>
      </c>
      <c r="G84" s="32" t="s">
        <v>56</v>
      </c>
      <c r="H84" s="32"/>
      <c r="I84" s="32">
        <v>1</v>
      </c>
      <c r="J84" s="32" t="s">
        <v>57</v>
      </c>
      <c r="K84" s="32"/>
      <c r="L84" s="32">
        <v>3</v>
      </c>
      <c r="M84" s="32" t="s">
        <v>56</v>
      </c>
      <c r="N84" s="32"/>
      <c r="O84" s="32">
        <v>1.5</v>
      </c>
      <c r="P84" s="32" t="s">
        <v>44</v>
      </c>
      <c r="Q84" s="32"/>
      <c r="R84" s="32">
        <v>1</v>
      </c>
      <c r="S84" s="32" t="s">
        <v>57</v>
      </c>
      <c r="T84" s="32"/>
      <c r="U84" s="32">
        <v>3</v>
      </c>
      <c r="V84" s="32" t="s">
        <v>56</v>
      </c>
      <c r="W84" s="32"/>
      <c r="X84" s="32">
        <v>2</v>
      </c>
      <c r="Y84" s="32" t="s">
        <v>56</v>
      </c>
      <c r="Z84" s="32"/>
      <c r="AA84" s="33"/>
      <c r="AB84" s="33"/>
      <c r="AC84" s="33"/>
      <c r="AD84" s="32">
        <v>2</v>
      </c>
      <c r="AE84" s="32" t="s">
        <v>56</v>
      </c>
      <c r="AF84" s="32"/>
      <c r="AG84" s="32">
        <v>3</v>
      </c>
      <c r="AH84" s="32" t="s">
        <v>56</v>
      </c>
      <c r="AI84" s="32"/>
      <c r="AJ84" s="32">
        <v>1.5</v>
      </c>
      <c r="AK84" s="32" t="s">
        <v>44</v>
      </c>
      <c r="AL84" s="32"/>
      <c r="AM84" s="32">
        <v>1.5</v>
      </c>
      <c r="AN84" s="32" t="s">
        <v>44</v>
      </c>
      <c r="AO84" s="32"/>
      <c r="AP84" s="34">
        <f t="shared" ref="AP84:AP94" si="11">C84+F84+I84+L84+O84+R84+U84+X84+AA84+AD84+AG84+AJ84+AM84</f>
        <v>23</v>
      </c>
      <c r="AQ84" s="43"/>
      <c r="AR84" s="32">
        <v>6</v>
      </c>
      <c r="AS84" s="32">
        <v>2</v>
      </c>
      <c r="AT84" s="32">
        <v>4</v>
      </c>
      <c r="AU84" s="35">
        <f t="shared" ref="AU84:AU94" si="12">AR84+AS84+AT84</f>
        <v>12</v>
      </c>
      <c r="AV84" s="36">
        <v>3</v>
      </c>
    </row>
    <row r="85" spans="1:48" ht="20.2" hidden="1" customHeight="1" x14ac:dyDescent="0.55000000000000004">
      <c r="A85" s="31">
        <v>4</v>
      </c>
      <c r="B85" s="48" t="s">
        <v>14</v>
      </c>
      <c r="C85" s="32">
        <v>0.5</v>
      </c>
      <c r="D85" s="32" t="s">
        <v>57</v>
      </c>
      <c r="E85" s="32"/>
      <c r="F85" s="32">
        <v>3</v>
      </c>
      <c r="G85" s="32" t="s">
        <v>56</v>
      </c>
      <c r="H85" s="32"/>
      <c r="I85" s="32">
        <v>2.5</v>
      </c>
      <c r="J85" s="32" t="s">
        <v>56</v>
      </c>
      <c r="K85" s="32"/>
      <c r="L85" s="32">
        <v>0</v>
      </c>
      <c r="M85" s="32" t="s">
        <v>57</v>
      </c>
      <c r="N85" s="32"/>
      <c r="O85" s="32">
        <v>3</v>
      </c>
      <c r="P85" s="32" t="s">
        <v>56</v>
      </c>
      <c r="Q85" s="32"/>
      <c r="R85" s="32">
        <v>3</v>
      </c>
      <c r="S85" s="32" t="s">
        <v>56</v>
      </c>
      <c r="T85" s="32"/>
      <c r="U85" s="32">
        <v>2</v>
      </c>
      <c r="V85" s="32" t="s">
        <v>56</v>
      </c>
      <c r="W85" s="32"/>
      <c r="X85" s="32">
        <v>0</v>
      </c>
      <c r="Y85" s="32" t="s">
        <v>57</v>
      </c>
      <c r="Z85" s="32"/>
      <c r="AA85" s="32">
        <v>2</v>
      </c>
      <c r="AB85" s="32" t="s">
        <v>56</v>
      </c>
      <c r="AC85" s="32"/>
      <c r="AD85" s="32">
        <v>2</v>
      </c>
      <c r="AE85" s="32" t="s">
        <v>56</v>
      </c>
      <c r="AF85" s="32"/>
      <c r="AG85" s="32">
        <v>1</v>
      </c>
      <c r="AH85" s="32" t="s">
        <v>57</v>
      </c>
      <c r="AI85" s="32"/>
      <c r="AJ85" s="35"/>
      <c r="AK85" s="35"/>
      <c r="AL85" s="35"/>
      <c r="AM85" s="32">
        <v>2</v>
      </c>
      <c r="AN85" s="32" t="s">
        <v>56</v>
      </c>
      <c r="AO85" s="32"/>
      <c r="AP85" s="34">
        <f t="shared" si="11"/>
        <v>21</v>
      </c>
      <c r="AQ85" s="43"/>
      <c r="AR85" s="44">
        <v>8</v>
      </c>
      <c r="AS85" s="32">
        <v>4</v>
      </c>
      <c r="AT85" s="32"/>
      <c r="AU85" s="35">
        <f t="shared" si="12"/>
        <v>12</v>
      </c>
      <c r="AV85" s="36">
        <v>4</v>
      </c>
    </row>
    <row r="86" spans="1:48" ht="20.2" hidden="1" customHeight="1" x14ac:dyDescent="0.55000000000000004">
      <c r="A86" s="31">
        <v>5</v>
      </c>
      <c r="B86" s="48" t="s">
        <v>8</v>
      </c>
      <c r="C86" s="32">
        <v>1.5</v>
      </c>
      <c r="D86" s="32" t="s">
        <v>44</v>
      </c>
      <c r="E86" s="32"/>
      <c r="F86" s="32">
        <v>2</v>
      </c>
      <c r="G86" s="32" t="s">
        <v>56</v>
      </c>
      <c r="H86" s="32"/>
      <c r="I86" s="32">
        <v>1</v>
      </c>
      <c r="J86" s="32" t="s">
        <v>57</v>
      </c>
      <c r="K86" s="32"/>
      <c r="L86" s="32">
        <v>1</v>
      </c>
      <c r="M86" s="32" t="s">
        <v>57</v>
      </c>
      <c r="N86" s="32"/>
      <c r="O86" s="32">
        <v>0.5</v>
      </c>
      <c r="P86" s="32" t="s">
        <v>57</v>
      </c>
      <c r="Q86" s="32"/>
      <c r="R86" s="32">
        <v>3</v>
      </c>
      <c r="S86" s="32" t="s">
        <v>56</v>
      </c>
      <c r="T86" s="32"/>
      <c r="U86" s="33"/>
      <c r="V86" s="33"/>
      <c r="W86" s="33"/>
      <c r="X86" s="32">
        <v>2</v>
      </c>
      <c r="Y86" s="32" t="s">
        <v>56</v>
      </c>
      <c r="Z86" s="32"/>
      <c r="AA86" s="32">
        <v>1</v>
      </c>
      <c r="AB86" s="32" t="s">
        <v>57</v>
      </c>
      <c r="AC86" s="32"/>
      <c r="AD86" s="32">
        <v>2.5</v>
      </c>
      <c r="AE86" s="32" t="s">
        <v>56</v>
      </c>
      <c r="AF86" s="32"/>
      <c r="AG86" s="32">
        <v>2</v>
      </c>
      <c r="AH86" s="32" t="s">
        <v>56</v>
      </c>
      <c r="AI86" s="32"/>
      <c r="AJ86" s="32">
        <v>2.5</v>
      </c>
      <c r="AK86" s="32" t="s">
        <v>56</v>
      </c>
      <c r="AL86" s="32"/>
      <c r="AM86" s="32">
        <v>2</v>
      </c>
      <c r="AN86" s="32" t="s">
        <v>56</v>
      </c>
      <c r="AO86" s="32"/>
      <c r="AP86" s="34">
        <f t="shared" si="11"/>
        <v>21</v>
      </c>
      <c r="AQ86" s="43"/>
      <c r="AR86" s="44">
        <v>6</v>
      </c>
      <c r="AS86" s="32">
        <v>5</v>
      </c>
      <c r="AT86" s="32">
        <v>1</v>
      </c>
      <c r="AU86" s="35">
        <f t="shared" si="12"/>
        <v>12</v>
      </c>
      <c r="AV86" s="36">
        <v>5</v>
      </c>
    </row>
    <row r="87" spans="1:48" ht="20.2" hidden="1" customHeight="1" x14ac:dyDescent="0.55000000000000004">
      <c r="A87" s="31">
        <v>6</v>
      </c>
      <c r="B87" s="48" t="s">
        <v>11</v>
      </c>
      <c r="C87" s="32">
        <v>2</v>
      </c>
      <c r="D87" s="32" t="s">
        <v>56</v>
      </c>
      <c r="E87" s="32"/>
      <c r="F87" s="32">
        <v>3</v>
      </c>
      <c r="G87" s="32" t="s">
        <v>56</v>
      </c>
      <c r="H87" s="32"/>
      <c r="I87" s="32">
        <v>1</v>
      </c>
      <c r="J87" s="32" t="s">
        <v>57</v>
      </c>
      <c r="K87" s="32"/>
      <c r="L87" s="32">
        <v>2</v>
      </c>
      <c r="M87" s="32" t="s">
        <v>56</v>
      </c>
      <c r="N87" s="32"/>
      <c r="O87" s="37">
        <v>2</v>
      </c>
      <c r="P87" s="37" t="s">
        <v>56</v>
      </c>
      <c r="Q87" s="37"/>
      <c r="R87" s="37">
        <v>1</v>
      </c>
      <c r="S87" s="37" t="s">
        <v>57</v>
      </c>
      <c r="T87" s="37"/>
      <c r="U87" s="37">
        <v>2.5</v>
      </c>
      <c r="V87" s="37" t="s">
        <v>56</v>
      </c>
      <c r="W87" s="37"/>
      <c r="X87" s="37">
        <v>1</v>
      </c>
      <c r="Y87" s="37" t="s">
        <v>57</v>
      </c>
      <c r="Z87" s="37"/>
      <c r="AA87" s="37">
        <v>1</v>
      </c>
      <c r="AB87" s="37" t="s">
        <v>57</v>
      </c>
      <c r="AC87" s="37"/>
      <c r="AD87" s="37">
        <v>2</v>
      </c>
      <c r="AE87" s="37" t="s">
        <v>56</v>
      </c>
      <c r="AF87" s="37"/>
      <c r="AG87" s="37">
        <v>2</v>
      </c>
      <c r="AH87" s="37" t="s">
        <v>56</v>
      </c>
      <c r="AI87" s="37"/>
      <c r="AJ87" s="37">
        <v>0.5</v>
      </c>
      <c r="AK87" s="37" t="s">
        <v>57</v>
      </c>
      <c r="AL87" s="37"/>
      <c r="AM87" s="35"/>
      <c r="AN87" s="35"/>
      <c r="AO87" s="35"/>
      <c r="AP87" s="34">
        <f t="shared" si="11"/>
        <v>20</v>
      </c>
      <c r="AQ87" s="43"/>
      <c r="AR87" s="46">
        <v>7</v>
      </c>
      <c r="AS87" s="32">
        <v>5</v>
      </c>
      <c r="AT87" s="32"/>
      <c r="AU87" s="35">
        <f t="shared" si="12"/>
        <v>12</v>
      </c>
      <c r="AV87" s="36">
        <v>6</v>
      </c>
    </row>
    <row r="88" spans="1:48" ht="20.2" hidden="1" customHeight="1" x14ac:dyDescent="0.55000000000000004">
      <c r="A88" s="31">
        <v>7</v>
      </c>
      <c r="B88" s="48" t="s">
        <v>3</v>
      </c>
      <c r="C88" s="32">
        <v>1</v>
      </c>
      <c r="D88" s="32" t="s">
        <v>57</v>
      </c>
      <c r="E88" s="32"/>
      <c r="F88" s="32">
        <v>1</v>
      </c>
      <c r="G88" s="32" t="s">
        <v>57</v>
      </c>
      <c r="H88" s="32"/>
      <c r="I88" s="32">
        <v>3</v>
      </c>
      <c r="J88" s="32" t="s">
        <v>56</v>
      </c>
      <c r="K88" s="32"/>
      <c r="L88" s="32">
        <v>2</v>
      </c>
      <c r="M88" s="32" t="s">
        <v>56</v>
      </c>
      <c r="N88" s="32"/>
      <c r="O88" s="37">
        <v>2.5</v>
      </c>
      <c r="P88" s="37" t="s">
        <v>56</v>
      </c>
      <c r="Q88" s="37"/>
      <c r="R88" s="33"/>
      <c r="S88" s="33"/>
      <c r="T88" s="33"/>
      <c r="U88" s="37">
        <v>1</v>
      </c>
      <c r="V88" s="37" t="s">
        <v>57</v>
      </c>
      <c r="W88" s="37"/>
      <c r="X88" s="37">
        <v>2.5</v>
      </c>
      <c r="Y88" s="37" t="s">
        <v>56</v>
      </c>
      <c r="Z88" s="37"/>
      <c r="AA88" s="32">
        <v>2</v>
      </c>
      <c r="AB88" s="32" t="s">
        <v>56</v>
      </c>
      <c r="AC88" s="32"/>
      <c r="AD88" s="37">
        <v>2</v>
      </c>
      <c r="AE88" s="37" t="s">
        <v>56</v>
      </c>
      <c r="AF88" s="37"/>
      <c r="AG88" s="37">
        <v>1</v>
      </c>
      <c r="AH88" s="37" t="s">
        <v>57</v>
      </c>
      <c r="AI88" s="37"/>
      <c r="AJ88" s="37">
        <v>0.5</v>
      </c>
      <c r="AK88" s="37" t="s">
        <v>57</v>
      </c>
      <c r="AL88" s="37"/>
      <c r="AM88" s="37">
        <v>1.5</v>
      </c>
      <c r="AN88" s="37" t="s">
        <v>44</v>
      </c>
      <c r="AO88" s="37"/>
      <c r="AP88" s="34">
        <f t="shared" si="11"/>
        <v>20</v>
      </c>
      <c r="AQ88" s="43"/>
      <c r="AR88" s="46">
        <v>6</v>
      </c>
      <c r="AS88" s="32">
        <v>5</v>
      </c>
      <c r="AT88" s="32">
        <v>1</v>
      </c>
      <c r="AU88" s="35">
        <f t="shared" si="12"/>
        <v>12</v>
      </c>
      <c r="AV88" s="36">
        <v>7</v>
      </c>
    </row>
    <row r="89" spans="1:48" ht="20.2" hidden="1" customHeight="1" x14ac:dyDescent="0.55000000000000004">
      <c r="A89" s="31">
        <v>8</v>
      </c>
      <c r="B89" s="48" t="s">
        <v>12</v>
      </c>
      <c r="C89" s="32">
        <v>2.5</v>
      </c>
      <c r="D89" s="32" t="s">
        <v>56</v>
      </c>
      <c r="E89" s="32"/>
      <c r="F89" s="32">
        <v>1</v>
      </c>
      <c r="G89" s="32" t="s">
        <v>57</v>
      </c>
      <c r="H89" s="32"/>
      <c r="I89" s="32">
        <v>1.5</v>
      </c>
      <c r="J89" s="32" t="s">
        <v>44</v>
      </c>
      <c r="K89" s="32"/>
      <c r="L89" s="32">
        <v>1</v>
      </c>
      <c r="M89" s="32" t="s">
        <v>57</v>
      </c>
      <c r="N89" s="32"/>
      <c r="O89" s="37">
        <v>2</v>
      </c>
      <c r="P89" s="37" t="s">
        <v>56</v>
      </c>
      <c r="Q89" s="37"/>
      <c r="R89" s="37">
        <v>2</v>
      </c>
      <c r="S89" s="37" t="s">
        <v>56</v>
      </c>
      <c r="T89" s="37"/>
      <c r="U89" s="37">
        <v>3</v>
      </c>
      <c r="V89" s="37" t="s">
        <v>56</v>
      </c>
      <c r="W89" s="37"/>
      <c r="X89" s="37">
        <v>0</v>
      </c>
      <c r="Y89" s="37" t="s">
        <v>57</v>
      </c>
      <c r="Z89" s="37"/>
      <c r="AA89" s="37">
        <v>0.5</v>
      </c>
      <c r="AB89" s="37" t="s">
        <v>57</v>
      </c>
      <c r="AC89" s="37"/>
      <c r="AD89" s="32">
        <v>1</v>
      </c>
      <c r="AE89" s="32" t="s">
        <v>57</v>
      </c>
      <c r="AF89" s="37"/>
      <c r="AG89" s="47"/>
      <c r="AH89" s="47"/>
      <c r="AI89" s="47"/>
      <c r="AJ89" s="37">
        <v>1.5</v>
      </c>
      <c r="AK89" s="37" t="s">
        <v>44</v>
      </c>
      <c r="AL89" s="37"/>
      <c r="AM89" s="37">
        <v>3</v>
      </c>
      <c r="AN89" s="37" t="s">
        <v>56</v>
      </c>
      <c r="AO89" s="37"/>
      <c r="AP89" s="34">
        <f t="shared" si="11"/>
        <v>19</v>
      </c>
      <c r="AQ89" s="43"/>
      <c r="AR89" s="32">
        <v>5</v>
      </c>
      <c r="AS89" s="32">
        <v>5</v>
      </c>
      <c r="AT89" s="32">
        <v>2</v>
      </c>
      <c r="AU89" s="35">
        <f t="shared" si="12"/>
        <v>12</v>
      </c>
      <c r="AV89" s="36">
        <v>8</v>
      </c>
    </row>
    <row r="90" spans="1:48" ht="20.2" hidden="1" customHeight="1" x14ac:dyDescent="0.55000000000000004">
      <c r="A90" s="31">
        <v>9</v>
      </c>
      <c r="B90" s="48" t="s">
        <v>9</v>
      </c>
      <c r="C90" s="33"/>
      <c r="D90" s="33"/>
      <c r="E90" s="33"/>
      <c r="F90" s="32">
        <v>0.5</v>
      </c>
      <c r="G90" s="32" t="s">
        <v>57</v>
      </c>
      <c r="H90" s="32"/>
      <c r="I90" s="32">
        <v>0.5</v>
      </c>
      <c r="J90" s="32" t="s">
        <v>57</v>
      </c>
      <c r="K90" s="32"/>
      <c r="L90" s="32">
        <v>1.5</v>
      </c>
      <c r="M90" s="32" t="s">
        <v>44</v>
      </c>
      <c r="N90" s="32"/>
      <c r="O90" s="32">
        <v>1.5</v>
      </c>
      <c r="P90" s="32" t="s">
        <v>44</v>
      </c>
      <c r="Q90" s="32"/>
      <c r="R90" s="32">
        <v>1</v>
      </c>
      <c r="S90" s="32" t="s">
        <v>57</v>
      </c>
      <c r="T90" s="32"/>
      <c r="U90" s="32">
        <v>3</v>
      </c>
      <c r="V90" s="32" t="s">
        <v>56</v>
      </c>
      <c r="W90" s="32"/>
      <c r="X90" s="32">
        <v>3</v>
      </c>
      <c r="Y90" s="32" t="s">
        <v>56</v>
      </c>
      <c r="Z90" s="32"/>
      <c r="AA90" s="32">
        <v>1</v>
      </c>
      <c r="AB90" s="32" t="s">
        <v>57</v>
      </c>
      <c r="AC90" s="32"/>
      <c r="AD90" s="32">
        <v>1</v>
      </c>
      <c r="AE90" s="32" t="s">
        <v>57</v>
      </c>
      <c r="AF90" s="32"/>
      <c r="AG90" s="32">
        <v>2.5</v>
      </c>
      <c r="AH90" s="32" t="s">
        <v>56</v>
      </c>
      <c r="AI90" s="32"/>
      <c r="AJ90" s="32">
        <v>1</v>
      </c>
      <c r="AK90" s="32" t="s">
        <v>57</v>
      </c>
      <c r="AL90" s="32"/>
      <c r="AM90" s="32">
        <v>1</v>
      </c>
      <c r="AN90" s="32" t="s">
        <v>57</v>
      </c>
      <c r="AO90" s="32"/>
      <c r="AP90" s="34">
        <f t="shared" si="11"/>
        <v>17.5</v>
      </c>
      <c r="AQ90" s="43"/>
      <c r="AR90" s="32">
        <v>3</v>
      </c>
      <c r="AS90" s="32">
        <v>7</v>
      </c>
      <c r="AT90" s="32">
        <v>2</v>
      </c>
      <c r="AU90" s="35">
        <f t="shared" si="12"/>
        <v>12</v>
      </c>
      <c r="AV90" s="36">
        <v>9</v>
      </c>
    </row>
    <row r="91" spans="1:48" ht="20.2" hidden="1" customHeight="1" x14ac:dyDescent="0.55000000000000004">
      <c r="A91" s="31">
        <v>10</v>
      </c>
      <c r="B91" s="48" t="s">
        <v>7</v>
      </c>
      <c r="C91" s="32">
        <v>2</v>
      </c>
      <c r="D91" s="32" t="s">
        <v>56</v>
      </c>
      <c r="E91" s="32"/>
      <c r="F91" s="32">
        <v>0</v>
      </c>
      <c r="G91" s="32" t="s">
        <v>57</v>
      </c>
      <c r="H91" s="32"/>
      <c r="I91" s="32">
        <v>2</v>
      </c>
      <c r="J91" s="32" t="s">
        <v>56</v>
      </c>
      <c r="K91" s="32"/>
      <c r="L91" s="32">
        <v>1.5</v>
      </c>
      <c r="M91" s="32" t="s">
        <v>44</v>
      </c>
      <c r="N91" s="32"/>
      <c r="O91" s="37">
        <v>1</v>
      </c>
      <c r="P91" s="37" t="s">
        <v>57</v>
      </c>
      <c r="Q91" s="37"/>
      <c r="R91" s="37">
        <v>2</v>
      </c>
      <c r="S91" s="37" t="s">
        <v>56</v>
      </c>
      <c r="T91" s="37"/>
      <c r="U91" s="37">
        <v>0</v>
      </c>
      <c r="V91" s="37" t="s">
        <v>57</v>
      </c>
      <c r="W91" s="37"/>
      <c r="X91" s="33"/>
      <c r="Y91" s="33"/>
      <c r="Z91" s="33"/>
      <c r="AA91" s="37">
        <v>2</v>
      </c>
      <c r="AB91" s="37" t="s">
        <v>56</v>
      </c>
      <c r="AC91" s="37"/>
      <c r="AD91" s="37">
        <v>1</v>
      </c>
      <c r="AE91" s="37" t="s">
        <v>57</v>
      </c>
      <c r="AF91" s="37"/>
      <c r="AG91" s="37">
        <v>1</v>
      </c>
      <c r="AH91" s="37" t="s">
        <v>57</v>
      </c>
      <c r="AI91" s="37"/>
      <c r="AJ91" s="37">
        <v>1</v>
      </c>
      <c r="AK91" s="37" t="s">
        <v>57</v>
      </c>
      <c r="AL91" s="37"/>
      <c r="AM91" s="37">
        <v>1.5</v>
      </c>
      <c r="AN91" s="37" t="s">
        <v>44</v>
      </c>
      <c r="AO91" s="37"/>
      <c r="AP91" s="34">
        <f t="shared" si="11"/>
        <v>15</v>
      </c>
      <c r="AQ91" s="43"/>
      <c r="AR91" s="32">
        <v>4</v>
      </c>
      <c r="AS91" s="32">
        <v>6</v>
      </c>
      <c r="AT91" s="32">
        <v>2</v>
      </c>
      <c r="AU91" s="35">
        <f t="shared" si="12"/>
        <v>12</v>
      </c>
      <c r="AV91" s="36">
        <v>10</v>
      </c>
    </row>
    <row r="92" spans="1:48" ht="20.2" hidden="1" customHeight="1" x14ac:dyDescent="0.55000000000000004">
      <c r="A92" s="31">
        <v>11</v>
      </c>
      <c r="B92" s="48" t="s">
        <v>10</v>
      </c>
      <c r="C92" s="32">
        <v>2</v>
      </c>
      <c r="D92" s="32" t="s">
        <v>56</v>
      </c>
      <c r="E92" s="32"/>
      <c r="F92" s="33"/>
      <c r="G92" s="33"/>
      <c r="H92" s="33"/>
      <c r="I92" s="32">
        <v>2</v>
      </c>
      <c r="J92" s="32" t="s">
        <v>56</v>
      </c>
      <c r="K92" s="32"/>
      <c r="L92" s="32">
        <v>1</v>
      </c>
      <c r="M92" s="32" t="s">
        <v>57</v>
      </c>
      <c r="N92" s="32"/>
      <c r="O92" s="32">
        <v>1</v>
      </c>
      <c r="P92" s="32" t="s">
        <v>57</v>
      </c>
      <c r="Q92" s="32"/>
      <c r="R92" s="32">
        <v>0</v>
      </c>
      <c r="S92" s="32" t="s">
        <v>57</v>
      </c>
      <c r="T92" s="32"/>
      <c r="U92" s="32">
        <v>0</v>
      </c>
      <c r="V92" s="32" t="s">
        <v>57</v>
      </c>
      <c r="W92" s="32"/>
      <c r="X92" s="32">
        <v>1</v>
      </c>
      <c r="Y92" s="32" t="s">
        <v>57</v>
      </c>
      <c r="Z92" s="32"/>
      <c r="AA92" s="32">
        <v>3</v>
      </c>
      <c r="AB92" s="32" t="s">
        <v>56</v>
      </c>
      <c r="AC92" s="32"/>
      <c r="AD92" s="32">
        <v>0</v>
      </c>
      <c r="AE92" s="32" t="s">
        <v>57</v>
      </c>
      <c r="AF92" s="32"/>
      <c r="AG92" s="32">
        <v>0.5</v>
      </c>
      <c r="AH92" s="32" t="s">
        <v>57</v>
      </c>
      <c r="AI92" s="32"/>
      <c r="AJ92" s="32">
        <v>2</v>
      </c>
      <c r="AK92" s="32" t="s">
        <v>56</v>
      </c>
      <c r="AL92" s="32"/>
      <c r="AM92" s="32">
        <v>0</v>
      </c>
      <c r="AN92" s="32" t="s">
        <v>57</v>
      </c>
      <c r="AO92" s="32"/>
      <c r="AP92" s="34">
        <f t="shared" si="11"/>
        <v>12.5</v>
      </c>
      <c r="AQ92" s="43"/>
      <c r="AR92" s="32">
        <v>4</v>
      </c>
      <c r="AS92" s="32">
        <v>8</v>
      </c>
      <c r="AT92" s="32"/>
      <c r="AU92" s="35">
        <f t="shared" si="12"/>
        <v>12</v>
      </c>
      <c r="AV92" s="36">
        <v>11</v>
      </c>
    </row>
    <row r="93" spans="1:48" ht="20.2" hidden="1" customHeight="1" x14ac:dyDescent="0.55000000000000004">
      <c r="A93" s="31">
        <v>12</v>
      </c>
      <c r="B93" s="48" t="s">
        <v>2</v>
      </c>
      <c r="C93" s="32">
        <v>1</v>
      </c>
      <c r="D93" s="32" t="s">
        <v>57</v>
      </c>
      <c r="E93" s="32"/>
      <c r="F93" s="32">
        <v>0</v>
      </c>
      <c r="G93" s="32" t="s">
        <v>57</v>
      </c>
      <c r="H93" s="32"/>
      <c r="I93" s="32">
        <v>1.5</v>
      </c>
      <c r="J93" s="32" t="s">
        <v>44</v>
      </c>
      <c r="K93" s="32"/>
      <c r="L93" s="33"/>
      <c r="M93" s="33"/>
      <c r="N93" s="33"/>
      <c r="O93" s="37">
        <v>0</v>
      </c>
      <c r="P93" s="37" t="s">
        <v>57</v>
      </c>
      <c r="Q93" s="37"/>
      <c r="R93" s="37">
        <v>0</v>
      </c>
      <c r="S93" s="37" t="s">
        <v>57</v>
      </c>
      <c r="T93" s="37"/>
      <c r="U93" s="37">
        <v>0.5</v>
      </c>
      <c r="V93" s="37" t="s">
        <v>57</v>
      </c>
      <c r="W93" s="37"/>
      <c r="X93" s="37">
        <v>0.5</v>
      </c>
      <c r="Y93" s="37" t="s">
        <v>57</v>
      </c>
      <c r="Z93" s="37"/>
      <c r="AA93" s="37">
        <v>1</v>
      </c>
      <c r="AB93" s="37" t="s">
        <v>57</v>
      </c>
      <c r="AC93" s="37"/>
      <c r="AD93" s="32">
        <v>1</v>
      </c>
      <c r="AE93" s="32" t="s">
        <v>57</v>
      </c>
      <c r="AF93" s="32"/>
      <c r="AG93" s="37">
        <v>0</v>
      </c>
      <c r="AH93" s="37" t="s">
        <v>57</v>
      </c>
      <c r="AI93" s="37"/>
      <c r="AJ93" s="37">
        <v>2</v>
      </c>
      <c r="AK93" s="37" t="s">
        <v>56</v>
      </c>
      <c r="AL93" s="37"/>
      <c r="AM93" s="37">
        <v>3</v>
      </c>
      <c r="AN93" s="37" t="s">
        <v>56</v>
      </c>
      <c r="AO93" s="37"/>
      <c r="AP93" s="34">
        <f t="shared" si="11"/>
        <v>10.5</v>
      </c>
      <c r="AQ93" s="43"/>
      <c r="AR93" s="32">
        <v>2</v>
      </c>
      <c r="AS93" s="32">
        <v>9</v>
      </c>
      <c r="AT93" s="32">
        <v>1</v>
      </c>
      <c r="AU93" s="35">
        <f t="shared" si="12"/>
        <v>12</v>
      </c>
      <c r="AV93" s="36">
        <v>12</v>
      </c>
    </row>
    <row r="94" spans="1:48" ht="20.2" hidden="1" customHeight="1" x14ac:dyDescent="0.55000000000000004">
      <c r="A94" s="31">
        <v>13</v>
      </c>
      <c r="B94" s="48" t="s">
        <v>5</v>
      </c>
      <c r="C94" s="32">
        <v>1</v>
      </c>
      <c r="D94" s="32" t="s">
        <v>57</v>
      </c>
      <c r="E94" s="32"/>
      <c r="F94" s="32">
        <v>0</v>
      </c>
      <c r="G94" s="32" t="s">
        <v>57</v>
      </c>
      <c r="H94" s="32"/>
      <c r="I94" s="32">
        <v>0</v>
      </c>
      <c r="J94" s="32" t="s">
        <v>57</v>
      </c>
      <c r="K94" s="32"/>
      <c r="L94" s="32">
        <v>1</v>
      </c>
      <c r="M94" s="32" t="s">
        <v>57</v>
      </c>
      <c r="N94" s="32"/>
      <c r="O94" s="33"/>
      <c r="P94" s="33"/>
      <c r="Q94" s="33"/>
      <c r="R94" s="37">
        <v>1</v>
      </c>
      <c r="S94" s="37" t="s">
        <v>57</v>
      </c>
      <c r="T94" s="37"/>
      <c r="U94" s="37">
        <v>0</v>
      </c>
      <c r="V94" s="37" t="s">
        <v>57</v>
      </c>
      <c r="W94" s="37"/>
      <c r="X94" s="32">
        <v>0</v>
      </c>
      <c r="Y94" s="32" t="s">
        <v>57</v>
      </c>
      <c r="Z94" s="37"/>
      <c r="AA94" s="37">
        <v>0</v>
      </c>
      <c r="AB94" s="37" t="s">
        <v>57</v>
      </c>
      <c r="AC94" s="37"/>
      <c r="AD94" s="37">
        <v>0.5</v>
      </c>
      <c r="AE94" s="37" t="s">
        <v>57</v>
      </c>
      <c r="AF94" s="37"/>
      <c r="AG94" s="37">
        <v>0</v>
      </c>
      <c r="AH94" s="37" t="s">
        <v>57</v>
      </c>
      <c r="AI94" s="37"/>
      <c r="AJ94" s="32">
        <v>0.5</v>
      </c>
      <c r="AK94" s="32" t="s">
        <v>57</v>
      </c>
      <c r="AL94" s="32"/>
      <c r="AM94" s="37">
        <v>0</v>
      </c>
      <c r="AN94" s="37" t="s">
        <v>57</v>
      </c>
      <c r="AO94" s="37"/>
      <c r="AP94" s="34">
        <f t="shared" si="11"/>
        <v>4</v>
      </c>
      <c r="AQ94" s="43"/>
      <c r="AR94" s="32"/>
      <c r="AS94" s="32">
        <v>12</v>
      </c>
      <c r="AT94" s="32"/>
      <c r="AU94" s="35">
        <f t="shared" si="12"/>
        <v>12</v>
      </c>
      <c r="AV94" s="36">
        <v>13</v>
      </c>
    </row>
    <row r="95" spans="1:48" ht="21" customHeight="1" x14ac:dyDescent="0.55000000000000004">
      <c r="A95" s="39"/>
      <c r="B95" s="49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1"/>
      <c r="AQ95" s="41"/>
      <c r="AR95" s="40"/>
      <c r="AS95" s="40"/>
      <c r="AT95" s="40"/>
      <c r="AU95" s="40"/>
      <c r="AV95" s="42"/>
    </row>
    <row r="96" spans="1:48" ht="20.2" customHeight="1" x14ac:dyDescent="0.6">
      <c r="A96" s="30"/>
      <c r="B96" s="67" t="s">
        <v>54</v>
      </c>
      <c r="C96" s="65" t="s">
        <v>15</v>
      </c>
      <c r="D96" s="65" t="s">
        <v>43</v>
      </c>
      <c r="E96" s="65"/>
      <c r="F96" s="65" t="s">
        <v>15</v>
      </c>
      <c r="G96" s="65" t="s">
        <v>43</v>
      </c>
      <c r="H96" s="65"/>
      <c r="I96" s="65" t="s">
        <v>15</v>
      </c>
      <c r="J96" s="65" t="s">
        <v>43</v>
      </c>
      <c r="K96" s="65"/>
      <c r="L96" s="65" t="s">
        <v>15</v>
      </c>
      <c r="M96" s="65" t="s">
        <v>43</v>
      </c>
      <c r="N96" s="65"/>
      <c r="O96" s="65" t="s">
        <v>15</v>
      </c>
      <c r="P96" s="65" t="s">
        <v>43</v>
      </c>
      <c r="Q96" s="65"/>
      <c r="R96" s="65" t="s">
        <v>15</v>
      </c>
      <c r="S96" s="65" t="s">
        <v>43</v>
      </c>
      <c r="T96" s="65"/>
      <c r="U96" s="65" t="s">
        <v>15</v>
      </c>
      <c r="V96" s="65" t="s">
        <v>43</v>
      </c>
      <c r="W96" s="65"/>
      <c r="X96" s="65" t="s">
        <v>15</v>
      </c>
      <c r="Y96" s="65" t="s">
        <v>43</v>
      </c>
      <c r="Z96" s="65"/>
      <c r="AA96" s="65" t="s">
        <v>15</v>
      </c>
      <c r="AB96" s="65" t="s">
        <v>43</v>
      </c>
      <c r="AC96" s="65"/>
      <c r="AD96" s="65" t="s">
        <v>15</v>
      </c>
      <c r="AE96" s="65" t="s">
        <v>43</v>
      </c>
      <c r="AF96" s="65"/>
      <c r="AG96" s="65" t="s">
        <v>15</v>
      </c>
      <c r="AH96" s="65" t="s">
        <v>43</v>
      </c>
      <c r="AI96" s="65"/>
      <c r="AJ96" s="65" t="s">
        <v>15</v>
      </c>
      <c r="AK96" s="65" t="s">
        <v>43</v>
      </c>
      <c r="AL96" s="65"/>
      <c r="AM96" s="65" t="s">
        <v>15</v>
      </c>
      <c r="AN96" s="65" t="s">
        <v>43</v>
      </c>
      <c r="AO96" s="65"/>
      <c r="AP96" s="65" t="s">
        <v>48</v>
      </c>
      <c r="AQ96" s="65"/>
      <c r="AR96" s="65" t="s">
        <v>45</v>
      </c>
      <c r="AS96" s="65" t="s">
        <v>46</v>
      </c>
      <c r="AT96" s="65" t="s">
        <v>44</v>
      </c>
      <c r="AU96" s="65" t="s">
        <v>49</v>
      </c>
      <c r="AV96" s="66" t="s">
        <v>69</v>
      </c>
    </row>
    <row r="97" spans="1:48" ht="20.2" customHeight="1" x14ac:dyDescent="0.55000000000000004">
      <c r="A97" s="72">
        <v>1</v>
      </c>
      <c r="B97" s="48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4"/>
      <c r="AQ97" s="43"/>
      <c r="AR97" s="32"/>
      <c r="AS97" s="32"/>
      <c r="AT97" s="32"/>
      <c r="AU97" s="35"/>
      <c r="AV97" s="36"/>
    </row>
    <row r="98" spans="1:48" ht="20.2" customHeight="1" x14ac:dyDescent="0.55000000000000004">
      <c r="A98" s="73">
        <v>2</v>
      </c>
      <c r="B98" s="48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7"/>
      <c r="P98" s="37"/>
      <c r="Q98" s="37"/>
      <c r="R98" s="37"/>
      <c r="S98" s="37"/>
      <c r="T98" s="37"/>
      <c r="U98" s="37"/>
      <c r="V98" s="37"/>
      <c r="W98" s="37"/>
      <c r="X98" s="32"/>
      <c r="Y98" s="32"/>
      <c r="Z98" s="32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4"/>
      <c r="AQ98" s="43"/>
      <c r="AR98" s="32"/>
      <c r="AS98" s="32"/>
      <c r="AT98" s="32"/>
      <c r="AU98" s="35"/>
      <c r="AV98" s="36"/>
    </row>
    <row r="99" spans="1:48" ht="20.2" hidden="1" customHeight="1" x14ac:dyDescent="0.55000000000000004">
      <c r="A99" s="31">
        <v>3</v>
      </c>
      <c r="B99" s="48" t="s">
        <v>9</v>
      </c>
      <c r="C99" s="33"/>
      <c r="D99" s="33"/>
      <c r="E99" s="33"/>
      <c r="F99" s="32">
        <v>0.5</v>
      </c>
      <c r="G99" s="32" t="s">
        <v>44</v>
      </c>
      <c r="H99" s="32"/>
      <c r="I99" s="32">
        <v>0</v>
      </c>
      <c r="J99" s="32" t="s">
        <v>57</v>
      </c>
      <c r="K99" s="32"/>
      <c r="L99" s="32">
        <v>0</v>
      </c>
      <c r="M99" s="32" t="s">
        <v>57</v>
      </c>
      <c r="N99" s="32"/>
      <c r="O99" s="32">
        <v>0.5</v>
      </c>
      <c r="P99" s="32" t="s">
        <v>44</v>
      </c>
      <c r="Q99" s="32"/>
      <c r="R99" s="32">
        <v>1</v>
      </c>
      <c r="S99" s="32" t="s">
        <v>56</v>
      </c>
      <c r="T99" s="32"/>
      <c r="U99" s="32">
        <v>1</v>
      </c>
      <c r="V99" s="32" t="s">
        <v>56</v>
      </c>
      <c r="W99" s="32"/>
      <c r="X99" s="32">
        <v>1</v>
      </c>
      <c r="Y99" s="32" t="s">
        <v>56</v>
      </c>
      <c r="Z99" s="32"/>
      <c r="AA99" s="32">
        <v>1</v>
      </c>
      <c r="AB99" s="32" t="s">
        <v>56</v>
      </c>
      <c r="AC99" s="32"/>
      <c r="AD99" s="32">
        <v>1</v>
      </c>
      <c r="AE99" s="32" t="s">
        <v>56</v>
      </c>
      <c r="AF99" s="32"/>
      <c r="AG99" s="32">
        <v>1</v>
      </c>
      <c r="AH99" s="32" t="s">
        <v>56</v>
      </c>
      <c r="AI99" s="32"/>
      <c r="AJ99" s="32">
        <v>1</v>
      </c>
      <c r="AK99" s="32" t="s">
        <v>56</v>
      </c>
      <c r="AL99" s="32"/>
      <c r="AM99" s="32">
        <v>0</v>
      </c>
      <c r="AN99" s="32" t="s">
        <v>57</v>
      </c>
      <c r="AO99" s="32"/>
      <c r="AP99" s="34">
        <f t="shared" ref="AP99:AP109" si="13">C99+F99+I99+L99+O99+R99+U99+X99+AA99+AD99+AG99+AJ99+AM99</f>
        <v>8</v>
      </c>
      <c r="AQ99" s="43"/>
      <c r="AR99" s="32">
        <v>7</v>
      </c>
      <c r="AS99" s="32">
        <v>3</v>
      </c>
      <c r="AT99" s="32">
        <v>2</v>
      </c>
      <c r="AU99" s="35">
        <f t="shared" ref="AU99:AU109" si="14">AR99+AS99+AT99</f>
        <v>12</v>
      </c>
      <c r="AV99" s="36">
        <v>3</v>
      </c>
    </row>
    <row r="100" spans="1:48" ht="20.2" hidden="1" customHeight="1" x14ac:dyDescent="0.55000000000000004">
      <c r="A100" s="31">
        <v>4</v>
      </c>
      <c r="B100" s="48" t="s">
        <v>12</v>
      </c>
      <c r="C100" s="32">
        <v>1</v>
      </c>
      <c r="D100" s="32" t="s">
        <v>56</v>
      </c>
      <c r="E100" s="32"/>
      <c r="F100" s="44">
        <v>1</v>
      </c>
      <c r="G100" s="44" t="s">
        <v>56</v>
      </c>
      <c r="H100" s="32"/>
      <c r="I100" s="32">
        <v>0.5</v>
      </c>
      <c r="J100" s="32" t="s">
        <v>44</v>
      </c>
      <c r="K100" s="32"/>
      <c r="L100" s="32">
        <v>1</v>
      </c>
      <c r="M100" s="32" t="s">
        <v>56</v>
      </c>
      <c r="N100" s="32"/>
      <c r="O100" s="37">
        <v>1</v>
      </c>
      <c r="P100" s="37" t="s">
        <v>56</v>
      </c>
      <c r="Q100" s="37"/>
      <c r="R100" s="37">
        <v>0</v>
      </c>
      <c r="S100" s="37" t="s">
        <v>57</v>
      </c>
      <c r="T100" s="37"/>
      <c r="U100" s="37">
        <v>1</v>
      </c>
      <c r="V100" s="37" t="s">
        <v>56</v>
      </c>
      <c r="W100" s="37"/>
      <c r="X100" s="37">
        <v>0</v>
      </c>
      <c r="Y100" s="37" t="s">
        <v>57</v>
      </c>
      <c r="Z100" s="37"/>
      <c r="AA100" s="37">
        <v>0</v>
      </c>
      <c r="AB100" s="37" t="s">
        <v>57</v>
      </c>
      <c r="AC100" s="37"/>
      <c r="AD100" s="32">
        <v>1</v>
      </c>
      <c r="AE100" s="32" t="s">
        <v>56</v>
      </c>
      <c r="AF100" s="37"/>
      <c r="AG100" s="47"/>
      <c r="AH100" s="47"/>
      <c r="AI100" s="47"/>
      <c r="AJ100" s="37">
        <v>0</v>
      </c>
      <c r="AK100" s="37" t="s">
        <v>57</v>
      </c>
      <c r="AL100" s="37"/>
      <c r="AM100" s="37">
        <v>1</v>
      </c>
      <c r="AN100" s="37" t="s">
        <v>56</v>
      </c>
      <c r="AO100" s="37"/>
      <c r="AP100" s="34">
        <f t="shared" si="13"/>
        <v>7.5</v>
      </c>
      <c r="AQ100" s="43"/>
      <c r="AR100" s="32">
        <v>7</v>
      </c>
      <c r="AS100" s="32">
        <v>4</v>
      </c>
      <c r="AT100" s="32">
        <v>1</v>
      </c>
      <c r="AU100" s="35">
        <f t="shared" si="14"/>
        <v>12</v>
      </c>
      <c r="AV100" s="36">
        <v>4</v>
      </c>
    </row>
    <row r="101" spans="1:48" ht="20.2" hidden="1" customHeight="1" x14ac:dyDescent="0.55000000000000004">
      <c r="A101" s="31">
        <v>5</v>
      </c>
      <c r="B101" s="48" t="s">
        <v>8</v>
      </c>
      <c r="C101" s="32">
        <v>0.5</v>
      </c>
      <c r="D101" s="32" t="s">
        <v>44</v>
      </c>
      <c r="E101" s="32"/>
      <c r="F101" s="44">
        <v>0</v>
      </c>
      <c r="G101" s="44" t="s">
        <v>57</v>
      </c>
      <c r="H101" s="32"/>
      <c r="I101" s="32">
        <v>0</v>
      </c>
      <c r="J101" s="32" t="s">
        <v>57</v>
      </c>
      <c r="K101" s="32"/>
      <c r="L101" s="32">
        <v>1</v>
      </c>
      <c r="M101" s="32" t="s">
        <v>56</v>
      </c>
      <c r="N101" s="32"/>
      <c r="O101" s="32">
        <v>0</v>
      </c>
      <c r="P101" s="32" t="s">
        <v>57</v>
      </c>
      <c r="Q101" s="32"/>
      <c r="R101" s="32">
        <v>1</v>
      </c>
      <c r="S101" s="32" t="s">
        <v>56</v>
      </c>
      <c r="T101" s="32"/>
      <c r="U101" s="33"/>
      <c r="V101" s="33"/>
      <c r="W101" s="33"/>
      <c r="X101" s="32">
        <v>1</v>
      </c>
      <c r="Y101" s="32" t="s">
        <v>56</v>
      </c>
      <c r="Z101" s="32"/>
      <c r="AA101" s="32">
        <v>0</v>
      </c>
      <c r="AB101" s="32" t="s">
        <v>57</v>
      </c>
      <c r="AC101" s="32"/>
      <c r="AD101" s="32">
        <v>1</v>
      </c>
      <c r="AE101" s="32" t="s">
        <v>56</v>
      </c>
      <c r="AF101" s="32"/>
      <c r="AG101" s="32">
        <v>1</v>
      </c>
      <c r="AH101" s="32" t="s">
        <v>56</v>
      </c>
      <c r="AI101" s="32"/>
      <c r="AJ101" s="32">
        <v>1</v>
      </c>
      <c r="AK101" s="32" t="s">
        <v>56</v>
      </c>
      <c r="AL101" s="32"/>
      <c r="AM101" s="32">
        <v>1</v>
      </c>
      <c r="AN101" s="32" t="s">
        <v>56</v>
      </c>
      <c r="AO101" s="32"/>
      <c r="AP101" s="34">
        <f t="shared" si="13"/>
        <v>7.5</v>
      </c>
      <c r="AQ101" s="43"/>
      <c r="AR101" s="46">
        <v>7</v>
      </c>
      <c r="AS101" s="32">
        <v>4</v>
      </c>
      <c r="AT101" s="32">
        <v>1</v>
      </c>
      <c r="AU101" s="35">
        <f t="shared" si="14"/>
        <v>12</v>
      </c>
      <c r="AV101" s="36">
        <v>5</v>
      </c>
    </row>
    <row r="102" spans="1:48" ht="20.2" hidden="1" customHeight="1" x14ac:dyDescent="0.55000000000000004">
      <c r="A102" s="31">
        <v>6</v>
      </c>
      <c r="B102" s="48" t="s">
        <v>6</v>
      </c>
      <c r="C102" s="32">
        <v>1</v>
      </c>
      <c r="D102" s="32" t="s">
        <v>56</v>
      </c>
      <c r="E102" s="32"/>
      <c r="F102" s="32">
        <v>1</v>
      </c>
      <c r="G102" s="32" t="s">
        <v>56</v>
      </c>
      <c r="H102" s="32"/>
      <c r="I102" s="33"/>
      <c r="J102" s="33"/>
      <c r="K102" s="32"/>
      <c r="L102" s="32">
        <v>0</v>
      </c>
      <c r="M102" s="32" t="s">
        <v>57</v>
      </c>
      <c r="N102" s="32"/>
      <c r="O102" s="32">
        <v>1</v>
      </c>
      <c r="P102" s="32" t="s">
        <v>56</v>
      </c>
      <c r="Q102" s="32"/>
      <c r="R102" s="32">
        <v>0.5</v>
      </c>
      <c r="S102" s="32" t="s">
        <v>44</v>
      </c>
      <c r="T102" s="32"/>
      <c r="U102" s="32">
        <v>0</v>
      </c>
      <c r="V102" s="32" t="s">
        <v>57</v>
      </c>
      <c r="W102" s="32"/>
      <c r="X102" s="32">
        <v>1</v>
      </c>
      <c r="Y102" s="32" t="s">
        <v>56</v>
      </c>
      <c r="Z102" s="32"/>
      <c r="AA102" s="32">
        <v>1</v>
      </c>
      <c r="AB102" s="32" t="s">
        <v>56</v>
      </c>
      <c r="AC102" s="32"/>
      <c r="AD102" s="32">
        <v>1</v>
      </c>
      <c r="AE102" s="32" t="s">
        <v>56</v>
      </c>
      <c r="AF102" s="32"/>
      <c r="AG102" s="32">
        <v>0</v>
      </c>
      <c r="AH102" s="32" t="s">
        <v>57</v>
      </c>
      <c r="AI102" s="32"/>
      <c r="AJ102" s="32">
        <v>0.5</v>
      </c>
      <c r="AK102" s="32" t="s">
        <v>44</v>
      </c>
      <c r="AL102" s="32"/>
      <c r="AM102" s="32">
        <v>0.5</v>
      </c>
      <c r="AN102" s="32" t="s">
        <v>44</v>
      </c>
      <c r="AO102" s="32"/>
      <c r="AP102" s="34">
        <f t="shared" si="13"/>
        <v>7.5</v>
      </c>
      <c r="AQ102" s="43"/>
      <c r="AR102" s="46">
        <v>6</v>
      </c>
      <c r="AS102" s="32">
        <v>3</v>
      </c>
      <c r="AT102" s="32">
        <v>3</v>
      </c>
      <c r="AU102" s="35">
        <f t="shared" si="14"/>
        <v>12</v>
      </c>
      <c r="AV102" s="36">
        <v>6</v>
      </c>
    </row>
    <row r="103" spans="1:48" ht="20.2" hidden="1" customHeight="1" x14ac:dyDescent="0.55000000000000004">
      <c r="A103" s="31">
        <v>7</v>
      </c>
      <c r="B103" s="48" t="s">
        <v>14</v>
      </c>
      <c r="C103" s="32">
        <v>0</v>
      </c>
      <c r="D103" s="32" t="s">
        <v>57</v>
      </c>
      <c r="E103" s="32"/>
      <c r="F103" s="32">
        <v>1</v>
      </c>
      <c r="G103" s="32" t="s">
        <v>56</v>
      </c>
      <c r="H103" s="32"/>
      <c r="I103" s="32">
        <v>1</v>
      </c>
      <c r="J103" s="32" t="s">
        <v>56</v>
      </c>
      <c r="K103" s="32"/>
      <c r="L103" s="32">
        <v>0</v>
      </c>
      <c r="M103" s="32" t="s">
        <v>57</v>
      </c>
      <c r="N103" s="32"/>
      <c r="O103" s="32">
        <v>1</v>
      </c>
      <c r="P103" s="32" t="s">
        <v>56</v>
      </c>
      <c r="Q103" s="32"/>
      <c r="R103" s="32">
        <v>1</v>
      </c>
      <c r="S103" s="32" t="s">
        <v>56</v>
      </c>
      <c r="T103" s="32"/>
      <c r="U103" s="32">
        <v>1</v>
      </c>
      <c r="V103" s="32" t="s">
        <v>56</v>
      </c>
      <c r="W103" s="32"/>
      <c r="X103" s="32">
        <v>0</v>
      </c>
      <c r="Y103" s="32" t="s">
        <v>57</v>
      </c>
      <c r="Z103" s="32"/>
      <c r="AA103" s="32">
        <v>0</v>
      </c>
      <c r="AB103" s="32" t="s">
        <v>57</v>
      </c>
      <c r="AC103" s="32"/>
      <c r="AD103" s="32">
        <v>0</v>
      </c>
      <c r="AE103" s="32" t="s">
        <v>57</v>
      </c>
      <c r="AF103" s="32"/>
      <c r="AG103" s="32">
        <v>0</v>
      </c>
      <c r="AH103" s="32" t="s">
        <v>57</v>
      </c>
      <c r="AI103" s="32"/>
      <c r="AJ103" s="35"/>
      <c r="AK103" s="35"/>
      <c r="AL103" s="35"/>
      <c r="AM103" s="32">
        <v>1</v>
      </c>
      <c r="AN103" s="32" t="s">
        <v>56</v>
      </c>
      <c r="AO103" s="32"/>
      <c r="AP103" s="34">
        <f t="shared" si="13"/>
        <v>6</v>
      </c>
      <c r="AQ103" s="43"/>
      <c r="AR103" s="44">
        <v>6</v>
      </c>
      <c r="AS103" s="32">
        <v>6</v>
      </c>
      <c r="AT103" s="32"/>
      <c r="AU103" s="35">
        <f t="shared" si="14"/>
        <v>12</v>
      </c>
      <c r="AV103" s="36">
        <v>7</v>
      </c>
    </row>
    <row r="104" spans="1:48" ht="20.2" hidden="1" customHeight="1" x14ac:dyDescent="0.55000000000000004">
      <c r="A104" s="31">
        <v>8</v>
      </c>
      <c r="B104" s="50" t="s">
        <v>13</v>
      </c>
      <c r="C104" s="32">
        <v>0</v>
      </c>
      <c r="D104" s="32" t="s">
        <v>57</v>
      </c>
      <c r="E104" s="32"/>
      <c r="F104" s="32">
        <v>0.5</v>
      </c>
      <c r="G104" s="32" t="s">
        <v>44</v>
      </c>
      <c r="H104" s="32"/>
      <c r="I104" s="32">
        <v>0.5</v>
      </c>
      <c r="J104" s="32" t="s">
        <v>44</v>
      </c>
      <c r="K104" s="32"/>
      <c r="L104" s="32">
        <v>0</v>
      </c>
      <c r="M104" s="32" t="s">
        <v>57</v>
      </c>
      <c r="N104" s="32"/>
      <c r="O104" s="32">
        <v>0</v>
      </c>
      <c r="P104" s="32" t="s">
        <v>57</v>
      </c>
      <c r="Q104" s="32"/>
      <c r="R104" s="32">
        <v>0</v>
      </c>
      <c r="S104" s="32" t="s">
        <v>57</v>
      </c>
      <c r="T104" s="32"/>
      <c r="U104" s="32">
        <v>1</v>
      </c>
      <c r="V104" s="32" t="s">
        <v>56</v>
      </c>
      <c r="W104" s="32"/>
      <c r="X104" s="32">
        <v>1</v>
      </c>
      <c r="Y104" s="32" t="s">
        <v>56</v>
      </c>
      <c r="Z104" s="32"/>
      <c r="AA104" s="32">
        <v>1</v>
      </c>
      <c r="AB104" s="32" t="s">
        <v>56</v>
      </c>
      <c r="AC104" s="32"/>
      <c r="AD104" s="33"/>
      <c r="AE104" s="33"/>
      <c r="AF104" s="33"/>
      <c r="AG104" s="32">
        <v>1</v>
      </c>
      <c r="AH104" s="32" t="s">
        <v>56</v>
      </c>
      <c r="AI104" s="32"/>
      <c r="AJ104" s="32">
        <v>1</v>
      </c>
      <c r="AK104" s="32" t="s">
        <v>56</v>
      </c>
      <c r="AL104" s="32"/>
      <c r="AM104" s="32">
        <v>0</v>
      </c>
      <c r="AN104" s="32" t="s">
        <v>57</v>
      </c>
      <c r="AO104" s="32"/>
      <c r="AP104" s="34">
        <f t="shared" si="13"/>
        <v>6</v>
      </c>
      <c r="AQ104" s="43"/>
      <c r="AR104" s="44">
        <v>5</v>
      </c>
      <c r="AS104" s="32">
        <v>5</v>
      </c>
      <c r="AT104" s="32">
        <v>2</v>
      </c>
      <c r="AU104" s="35">
        <f t="shared" si="14"/>
        <v>12</v>
      </c>
      <c r="AV104" s="36">
        <v>8</v>
      </c>
    </row>
    <row r="105" spans="1:48" ht="20.2" hidden="1" customHeight="1" x14ac:dyDescent="0.55000000000000004">
      <c r="A105" s="31">
        <v>9</v>
      </c>
      <c r="B105" s="50" t="s">
        <v>11</v>
      </c>
      <c r="C105" s="32">
        <v>1</v>
      </c>
      <c r="D105" s="32" t="s">
        <v>56</v>
      </c>
      <c r="E105" s="32"/>
      <c r="F105" s="32">
        <v>1</v>
      </c>
      <c r="G105" s="32" t="s">
        <v>56</v>
      </c>
      <c r="H105" s="32"/>
      <c r="I105" s="32">
        <v>0.5</v>
      </c>
      <c r="J105" s="32" t="s">
        <v>44</v>
      </c>
      <c r="K105" s="32"/>
      <c r="L105" s="32">
        <v>0</v>
      </c>
      <c r="M105" s="32" t="s">
        <v>57</v>
      </c>
      <c r="N105" s="32"/>
      <c r="O105" s="37">
        <v>0</v>
      </c>
      <c r="P105" s="37" t="s">
        <v>57</v>
      </c>
      <c r="Q105" s="37"/>
      <c r="R105" s="37">
        <v>0.5</v>
      </c>
      <c r="S105" s="37" t="s">
        <v>44</v>
      </c>
      <c r="T105" s="37"/>
      <c r="U105" s="37">
        <v>1</v>
      </c>
      <c r="V105" s="37" t="s">
        <v>56</v>
      </c>
      <c r="W105" s="37"/>
      <c r="X105" s="37">
        <v>0</v>
      </c>
      <c r="Y105" s="37" t="s">
        <v>57</v>
      </c>
      <c r="Z105" s="37"/>
      <c r="AA105" s="37">
        <v>1</v>
      </c>
      <c r="AB105" s="37" t="s">
        <v>56</v>
      </c>
      <c r="AC105" s="37"/>
      <c r="AD105" s="37">
        <v>0</v>
      </c>
      <c r="AE105" s="37" t="s">
        <v>57</v>
      </c>
      <c r="AF105" s="37"/>
      <c r="AG105" s="37">
        <v>1</v>
      </c>
      <c r="AH105" s="37" t="s">
        <v>56</v>
      </c>
      <c r="AI105" s="37"/>
      <c r="AJ105" s="37">
        <v>0</v>
      </c>
      <c r="AK105" s="37" t="s">
        <v>57</v>
      </c>
      <c r="AL105" s="37"/>
      <c r="AM105" s="35"/>
      <c r="AN105" s="35"/>
      <c r="AO105" s="35"/>
      <c r="AP105" s="34">
        <f t="shared" si="13"/>
        <v>6</v>
      </c>
      <c r="AQ105" s="43"/>
      <c r="AR105" s="32">
        <v>5</v>
      </c>
      <c r="AS105" s="32">
        <v>5</v>
      </c>
      <c r="AT105" s="32">
        <v>2</v>
      </c>
      <c r="AU105" s="35">
        <f t="shared" si="14"/>
        <v>12</v>
      </c>
      <c r="AV105" s="36">
        <v>9</v>
      </c>
    </row>
    <row r="106" spans="1:48" ht="20.2" hidden="1" customHeight="1" x14ac:dyDescent="0.55000000000000004">
      <c r="A106" s="31">
        <v>10</v>
      </c>
      <c r="B106" s="48" t="s">
        <v>10</v>
      </c>
      <c r="C106" s="32">
        <v>1</v>
      </c>
      <c r="D106" s="32" t="s">
        <v>56</v>
      </c>
      <c r="E106" s="32"/>
      <c r="F106" s="33"/>
      <c r="G106" s="33"/>
      <c r="H106" s="32"/>
      <c r="I106" s="32">
        <v>0</v>
      </c>
      <c r="J106" s="32" t="s">
        <v>57</v>
      </c>
      <c r="K106" s="32"/>
      <c r="L106" s="32">
        <v>1</v>
      </c>
      <c r="M106" s="32" t="s">
        <v>56</v>
      </c>
      <c r="N106" s="32"/>
      <c r="O106" s="32">
        <v>1</v>
      </c>
      <c r="P106" s="32" t="s">
        <v>56</v>
      </c>
      <c r="Q106" s="32"/>
      <c r="R106" s="32">
        <v>0</v>
      </c>
      <c r="S106" s="32" t="s">
        <v>57</v>
      </c>
      <c r="T106" s="32"/>
      <c r="U106" s="32">
        <v>0</v>
      </c>
      <c r="V106" s="32" t="s">
        <v>57</v>
      </c>
      <c r="W106" s="32"/>
      <c r="X106" s="32">
        <v>0</v>
      </c>
      <c r="Y106" s="32" t="s">
        <v>57</v>
      </c>
      <c r="Z106" s="32"/>
      <c r="AA106" s="32">
        <v>1</v>
      </c>
      <c r="AB106" s="32" t="s">
        <v>56</v>
      </c>
      <c r="AC106" s="32"/>
      <c r="AD106" s="32">
        <v>0</v>
      </c>
      <c r="AE106" s="32" t="s">
        <v>57</v>
      </c>
      <c r="AF106" s="32"/>
      <c r="AG106" s="32">
        <v>0</v>
      </c>
      <c r="AH106" s="32" t="s">
        <v>57</v>
      </c>
      <c r="AI106" s="32"/>
      <c r="AJ106" s="32">
        <v>0</v>
      </c>
      <c r="AK106" s="32" t="s">
        <v>57</v>
      </c>
      <c r="AL106" s="32"/>
      <c r="AM106" s="32">
        <v>0</v>
      </c>
      <c r="AN106" s="32" t="s">
        <v>57</v>
      </c>
      <c r="AO106" s="32"/>
      <c r="AP106" s="34">
        <f t="shared" si="13"/>
        <v>4</v>
      </c>
      <c r="AQ106" s="43"/>
      <c r="AR106" s="32">
        <v>4</v>
      </c>
      <c r="AS106" s="32">
        <v>8</v>
      </c>
      <c r="AT106" s="32"/>
      <c r="AU106" s="35">
        <f t="shared" si="14"/>
        <v>12</v>
      </c>
      <c r="AV106" s="36">
        <v>10</v>
      </c>
    </row>
    <row r="107" spans="1:48" ht="20.2" hidden="1" customHeight="1" x14ac:dyDescent="0.55000000000000004">
      <c r="A107" s="31">
        <v>11</v>
      </c>
      <c r="B107" s="48" t="s">
        <v>3</v>
      </c>
      <c r="C107" s="32">
        <v>0</v>
      </c>
      <c r="D107" s="32" t="s">
        <v>57</v>
      </c>
      <c r="E107" s="32"/>
      <c r="F107" s="32">
        <v>0</v>
      </c>
      <c r="G107" s="32" t="s">
        <v>57</v>
      </c>
      <c r="H107" s="32"/>
      <c r="I107" s="32">
        <v>1</v>
      </c>
      <c r="J107" s="32" t="s">
        <v>56</v>
      </c>
      <c r="K107" s="32"/>
      <c r="L107" s="32">
        <v>0</v>
      </c>
      <c r="M107" s="32" t="s">
        <v>57</v>
      </c>
      <c r="N107" s="32"/>
      <c r="O107" s="37">
        <v>1</v>
      </c>
      <c r="P107" s="37" t="s">
        <v>56</v>
      </c>
      <c r="Q107" s="37"/>
      <c r="R107" s="33"/>
      <c r="S107" s="33"/>
      <c r="T107" s="33"/>
      <c r="U107" s="37">
        <v>0</v>
      </c>
      <c r="V107" s="37" t="s">
        <v>57</v>
      </c>
      <c r="W107" s="37"/>
      <c r="X107" s="37">
        <v>0.5</v>
      </c>
      <c r="Y107" s="37" t="s">
        <v>44</v>
      </c>
      <c r="Z107" s="37"/>
      <c r="AA107" s="32">
        <v>0</v>
      </c>
      <c r="AB107" s="32" t="s">
        <v>57</v>
      </c>
      <c r="AC107" s="32"/>
      <c r="AD107" s="37">
        <v>0</v>
      </c>
      <c r="AE107" s="37" t="s">
        <v>57</v>
      </c>
      <c r="AF107" s="37"/>
      <c r="AG107" s="37">
        <v>0</v>
      </c>
      <c r="AH107" s="37" t="s">
        <v>57</v>
      </c>
      <c r="AI107" s="37"/>
      <c r="AJ107" s="37">
        <v>0</v>
      </c>
      <c r="AK107" s="37" t="s">
        <v>57</v>
      </c>
      <c r="AL107" s="37"/>
      <c r="AM107" s="37">
        <v>0</v>
      </c>
      <c r="AN107" s="37" t="s">
        <v>57</v>
      </c>
      <c r="AO107" s="37"/>
      <c r="AP107" s="34">
        <f t="shared" si="13"/>
        <v>2.5</v>
      </c>
      <c r="AQ107" s="43"/>
      <c r="AR107" s="32">
        <v>2</v>
      </c>
      <c r="AS107" s="32">
        <v>9</v>
      </c>
      <c r="AT107" s="32">
        <v>1</v>
      </c>
      <c r="AU107" s="35">
        <f t="shared" si="14"/>
        <v>12</v>
      </c>
      <c r="AV107" s="36">
        <v>11</v>
      </c>
    </row>
    <row r="108" spans="1:48" ht="20.2" hidden="1" customHeight="1" x14ac:dyDescent="0.55000000000000004">
      <c r="A108" s="31">
        <v>12</v>
      </c>
      <c r="B108" s="48" t="s">
        <v>2</v>
      </c>
      <c r="C108" s="32">
        <v>0</v>
      </c>
      <c r="D108" s="32" t="s">
        <v>57</v>
      </c>
      <c r="E108" s="32"/>
      <c r="F108" s="32">
        <v>0</v>
      </c>
      <c r="G108" s="32" t="s">
        <v>57</v>
      </c>
      <c r="H108" s="32"/>
      <c r="I108" s="32">
        <v>0.5</v>
      </c>
      <c r="J108" s="32" t="s">
        <v>44</v>
      </c>
      <c r="K108" s="32"/>
      <c r="L108" s="33"/>
      <c r="M108" s="33"/>
      <c r="N108" s="32"/>
      <c r="O108" s="37">
        <v>0</v>
      </c>
      <c r="P108" s="37" t="s">
        <v>57</v>
      </c>
      <c r="Q108" s="37"/>
      <c r="R108" s="37">
        <v>0</v>
      </c>
      <c r="S108" s="37" t="s">
        <v>57</v>
      </c>
      <c r="T108" s="37"/>
      <c r="U108" s="37">
        <v>0</v>
      </c>
      <c r="V108" s="37" t="s">
        <v>57</v>
      </c>
      <c r="W108" s="37"/>
      <c r="X108" s="37">
        <v>0.5</v>
      </c>
      <c r="Y108" s="37" t="s">
        <v>44</v>
      </c>
      <c r="Z108" s="37"/>
      <c r="AA108" s="37">
        <v>0</v>
      </c>
      <c r="AB108" s="37" t="s">
        <v>57</v>
      </c>
      <c r="AC108" s="37"/>
      <c r="AD108" s="32">
        <v>0</v>
      </c>
      <c r="AE108" s="32" t="s">
        <v>57</v>
      </c>
      <c r="AF108" s="32"/>
      <c r="AG108" s="37">
        <v>0</v>
      </c>
      <c r="AH108" s="37" t="s">
        <v>57</v>
      </c>
      <c r="AI108" s="37"/>
      <c r="AJ108" s="37">
        <v>0</v>
      </c>
      <c r="AK108" s="37" t="s">
        <v>57</v>
      </c>
      <c r="AL108" s="37"/>
      <c r="AM108" s="37">
        <v>1</v>
      </c>
      <c r="AN108" s="37" t="s">
        <v>56</v>
      </c>
      <c r="AO108" s="37"/>
      <c r="AP108" s="34">
        <f t="shared" si="13"/>
        <v>2</v>
      </c>
      <c r="AQ108" s="43"/>
      <c r="AR108" s="32">
        <v>1</v>
      </c>
      <c r="AS108" s="32">
        <v>9</v>
      </c>
      <c r="AT108" s="32">
        <v>2</v>
      </c>
      <c r="AU108" s="35">
        <f t="shared" si="14"/>
        <v>12</v>
      </c>
      <c r="AV108" s="36">
        <v>12</v>
      </c>
    </row>
    <row r="109" spans="1:48" ht="20.2" hidden="1" customHeight="1" x14ac:dyDescent="0.55000000000000004">
      <c r="A109" s="31">
        <v>13</v>
      </c>
      <c r="B109" s="48" t="s">
        <v>5</v>
      </c>
      <c r="C109" s="32">
        <v>0</v>
      </c>
      <c r="D109" s="32" t="s">
        <v>57</v>
      </c>
      <c r="E109" s="32"/>
      <c r="F109" s="32">
        <v>0</v>
      </c>
      <c r="G109" s="32" t="s">
        <v>57</v>
      </c>
      <c r="H109" s="32"/>
      <c r="I109" s="32">
        <v>0</v>
      </c>
      <c r="J109" s="32" t="s">
        <v>57</v>
      </c>
      <c r="K109" s="32"/>
      <c r="L109" s="32">
        <v>1</v>
      </c>
      <c r="M109" s="32" t="s">
        <v>56</v>
      </c>
      <c r="N109" s="32"/>
      <c r="O109" s="33"/>
      <c r="P109" s="33"/>
      <c r="Q109" s="37"/>
      <c r="R109" s="37">
        <v>0</v>
      </c>
      <c r="S109" s="37" t="s">
        <v>57</v>
      </c>
      <c r="T109" s="37"/>
      <c r="U109" s="37">
        <v>0</v>
      </c>
      <c r="V109" s="37" t="s">
        <v>57</v>
      </c>
      <c r="W109" s="37"/>
      <c r="X109" s="32">
        <v>0</v>
      </c>
      <c r="Y109" s="32" t="s">
        <v>57</v>
      </c>
      <c r="Z109" s="37"/>
      <c r="AA109" s="37">
        <v>0</v>
      </c>
      <c r="AB109" s="37" t="s">
        <v>57</v>
      </c>
      <c r="AC109" s="37"/>
      <c r="AD109" s="37">
        <v>0</v>
      </c>
      <c r="AE109" s="37" t="s">
        <v>57</v>
      </c>
      <c r="AF109" s="37"/>
      <c r="AG109" s="37">
        <v>0</v>
      </c>
      <c r="AH109" s="37" t="s">
        <v>57</v>
      </c>
      <c r="AI109" s="37"/>
      <c r="AJ109" s="32">
        <v>0.5</v>
      </c>
      <c r="AK109" s="32" t="s">
        <v>44</v>
      </c>
      <c r="AL109" s="32"/>
      <c r="AM109" s="37">
        <v>0</v>
      </c>
      <c r="AN109" s="37" t="s">
        <v>57</v>
      </c>
      <c r="AO109" s="37"/>
      <c r="AP109" s="34">
        <f t="shared" si="13"/>
        <v>1.5</v>
      </c>
      <c r="AQ109" s="43"/>
      <c r="AR109" s="32">
        <v>1</v>
      </c>
      <c r="AS109" s="32">
        <v>10</v>
      </c>
      <c r="AT109" s="32">
        <v>1</v>
      </c>
      <c r="AU109" s="35">
        <f t="shared" si="14"/>
        <v>12</v>
      </c>
      <c r="AV109" s="36">
        <v>13</v>
      </c>
    </row>
    <row r="110" spans="1:48" ht="21" customHeight="1" x14ac:dyDescent="0.55000000000000004">
      <c r="A110" s="39"/>
      <c r="B110" s="49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1"/>
      <c r="AQ110" s="41"/>
      <c r="AR110" s="40"/>
      <c r="AS110" s="40"/>
      <c r="AT110" s="40"/>
      <c r="AU110" s="40"/>
      <c r="AV110" s="42"/>
    </row>
    <row r="111" spans="1:48" ht="20.2" customHeight="1" x14ac:dyDescent="0.6">
      <c r="A111" s="30"/>
      <c r="B111" s="67" t="s">
        <v>55</v>
      </c>
      <c r="C111" s="65" t="s">
        <v>15</v>
      </c>
      <c r="D111" s="65" t="s">
        <v>43</v>
      </c>
      <c r="E111" s="65"/>
      <c r="F111" s="65" t="s">
        <v>15</v>
      </c>
      <c r="G111" s="65" t="s">
        <v>43</v>
      </c>
      <c r="H111" s="65"/>
      <c r="I111" s="65" t="s">
        <v>15</v>
      </c>
      <c r="J111" s="65" t="s">
        <v>43</v>
      </c>
      <c r="K111" s="65"/>
      <c r="L111" s="65" t="s">
        <v>15</v>
      </c>
      <c r="M111" s="65" t="s">
        <v>43</v>
      </c>
      <c r="N111" s="65"/>
      <c r="O111" s="65" t="s">
        <v>15</v>
      </c>
      <c r="P111" s="65" t="s">
        <v>43</v>
      </c>
      <c r="Q111" s="65"/>
      <c r="R111" s="65" t="s">
        <v>15</v>
      </c>
      <c r="S111" s="65" t="s">
        <v>43</v>
      </c>
      <c r="T111" s="65"/>
      <c r="U111" s="65" t="s">
        <v>15</v>
      </c>
      <c r="V111" s="65" t="s">
        <v>43</v>
      </c>
      <c r="W111" s="65"/>
      <c r="X111" s="65" t="s">
        <v>15</v>
      </c>
      <c r="Y111" s="65" t="s">
        <v>43</v>
      </c>
      <c r="Z111" s="65"/>
      <c r="AA111" s="65" t="s">
        <v>15</v>
      </c>
      <c r="AB111" s="65" t="s">
        <v>43</v>
      </c>
      <c r="AC111" s="65"/>
      <c r="AD111" s="65" t="s">
        <v>15</v>
      </c>
      <c r="AE111" s="65" t="s">
        <v>43</v>
      </c>
      <c r="AF111" s="65"/>
      <c r="AG111" s="65" t="s">
        <v>15</v>
      </c>
      <c r="AH111" s="65" t="s">
        <v>43</v>
      </c>
      <c r="AI111" s="65"/>
      <c r="AJ111" s="65" t="s">
        <v>15</v>
      </c>
      <c r="AK111" s="65" t="s">
        <v>43</v>
      </c>
      <c r="AL111" s="65"/>
      <c r="AM111" s="65" t="s">
        <v>15</v>
      </c>
      <c r="AN111" s="65" t="s">
        <v>43</v>
      </c>
      <c r="AO111" s="65"/>
      <c r="AP111" s="65" t="s">
        <v>48</v>
      </c>
      <c r="AQ111" s="65"/>
      <c r="AR111" s="65" t="s">
        <v>45</v>
      </c>
      <c r="AS111" s="65" t="s">
        <v>46</v>
      </c>
      <c r="AT111" s="65" t="s">
        <v>44</v>
      </c>
      <c r="AU111" s="65" t="s">
        <v>49</v>
      </c>
      <c r="AV111" s="66" t="s">
        <v>70</v>
      </c>
    </row>
    <row r="112" spans="1:48" ht="20.2" customHeight="1" x14ac:dyDescent="0.55000000000000004">
      <c r="A112" s="72">
        <v>1</v>
      </c>
      <c r="B112" s="48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4"/>
      <c r="AQ112" s="43"/>
      <c r="AR112" s="32"/>
      <c r="AS112" s="32"/>
      <c r="AT112" s="32"/>
      <c r="AU112" s="35"/>
      <c r="AV112" s="36"/>
    </row>
    <row r="113" spans="1:48" ht="20.2" customHeight="1" x14ac:dyDescent="0.55000000000000004">
      <c r="A113" s="73">
        <v>2</v>
      </c>
      <c r="B113" s="55"/>
      <c r="C113" s="32"/>
      <c r="D113" s="32"/>
      <c r="E113" s="32"/>
      <c r="F113" s="56"/>
      <c r="G113" s="56"/>
      <c r="H113" s="56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57"/>
      <c r="AQ113" s="58"/>
      <c r="AR113" s="32"/>
      <c r="AS113" s="32"/>
      <c r="AT113" s="32"/>
      <c r="AU113" s="35"/>
      <c r="AV113" s="59"/>
    </row>
    <row r="114" spans="1:48" ht="20.2" hidden="1" customHeight="1" x14ac:dyDescent="0.3">
      <c r="A114" s="5">
        <v>3</v>
      </c>
      <c r="B114" s="51" t="s">
        <v>3</v>
      </c>
      <c r="C114" s="7">
        <v>1</v>
      </c>
      <c r="D114" s="7" t="s">
        <v>44</v>
      </c>
      <c r="E114" s="7"/>
      <c r="F114" s="9">
        <v>1</v>
      </c>
      <c r="G114" s="10" t="s">
        <v>44</v>
      </c>
      <c r="H114" s="10"/>
      <c r="I114" s="7">
        <v>2</v>
      </c>
      <c r="J114" s="7" t="s">
        <v>56</v>
      </c>
      <c r="K114" s="7"/>
      <c r="L114" s="7">
        <v>2</v>
      </c>
      <c r="M114" s="7" t="s">
        <v>56</v>
      </c>
      <c r="N114" s="7"/>
      <c r="O114" s="8">
        <v>1.5</v>
      </c>
      <c r="P114" s="8" t="s">
        <v>56</v>
      </c>
      <c r="Q114" s="8"/>
      <c r="R114" s="12"/>
      <c r="S114" s="12"/>
      <c r="T114" s="12"/>
      <c r="U114" s="8">
        <v>1</v>
      </c>
      <c r="V114" s="8" t="s">
        <v>44</v>
      </c>
      <c r="W114" s="8"/>
      <c r="X114" s="8">
        <v>2</v>
      </c>
      <c r="Y114" s="8" t="s">
        <v>56</v>
      </c>
      <c r="Z114" s="8"/>
      <c r="AA114" s="11">
        <v>2</v>
      </c>
      <c r="AB114" s="7" t="s">
        <v>56</v>
      </c>
      <c r="AC114" s="7"/>
      <c r="AD114" s="8">
        <v>2</v>
      </c>
      <c r="AE114" s="8" t="s">
        <v>56</v>
      </c>
      <c r="AF114" s="8"/>
      <c r="AG114" s="8">
        <v>1</v>
      </c>
      <c r="AH114" s="8" t="s">
        <v>44</v>
      </c>
      <c r="AI114" s="8"/>
      <c r="AJ114" s="8">
        <v>0.5</v>
      </c>
      <c r="AK114" s="8" t="s">
        <v>57</v>
      </c>
      <c r="AL114" s="8"/>
      <c r="AM114" s="8">
        <v>1.5</v>
      </c>
      <c r="AN114" s="8" t="s">
        <v>56</v>
      </c>
      <c r="AO114" s="8"/>
      <c r="AP114" s="2">
        <f t="shared" ref="AP114:AP124" si="15">C114+F114+I114+L114+O114+R114+U114+X114+AA114+AD114+AG114+AJ114+AM114</f>
        <v>17.5</v>
      </c>
      <c r="AQ114" s="6"/>
      <c r="AR114" s="7">
        <v>7</v>
      </c>
      <c r="AS114" s="7">
        <v>1</v>
      </c>
      <c r="AT114" s="7">
        <v>4</v>
      </c>
      <c r="AU114" s="13">
        <f t="shared" ref="AU114:AU124" si="16">AR114+AS114+AT114</f>
        <v>12</v>
      </c>
      <c r="AV114" s="3">
        <v>3</v>
      </c>
    </row>
    <row r="115" spans="1:48" ht="20.2" hidden="1" customHeight="1" x14ac:dyDescent="0.3">
      <c r="A115" s="5">
        <v>4</v>
      </c>
      <c r="B115" s="51" t="s">
        <v>14</v>
      </c>
      <c r="C115" s="7">
        <v>0.5</v>
      </c>
      <c r="D115" s="7" t="s">
        <v>57</v>
      </c>
      <c r="E115" s="7"/>
      <c r="F115" s="9">
        <v>2</v>
      </c>
      <c r="G115" s="10" t="s">
        <v>56</v>
      </c>
      <c r="H115" s="10"/>
      <c r="I115" s="7">
        <v>1.5</v>
      </c>
      <c r="J115" s="7" t="s">
        <v>56</v>
      </c>
      <c r="K115" s="7"/>
      <c r="L115" s="7">
        <v>0</v>
      </c>
      <c r="M115" s="7" t="s">
        <v>57</v>
      </c>
      <c r="N115" s="7"/>
      <c r="O115" s="7">
        <v>2</v>
      </c>
      <c r="P115" s="7" t="s">
        <v>56</v>
      </c>
      <c r="Q115" s="7"/>
      <c r="R115" s="11">
        <v>2</v>
      </c>
      <c r="S115" s="7" t="s">
        <v>56</v>
      </c>
      <c r="T115" s="11"/>
      <c r="U115" s="7">
        <v>1</v>
      </c>
      <c r="V115" s="7" t="s">
        <v>44</v>
      </c>
      <c r="W115" s="7"/>
      <c r="X115" s="7">
        <v>0</v>
      </c>
      <c r="Y115" s="7" t="s">
        <v>57</v>
      </c>
      <c r="Z115" s="7"/>
      <c r="AA115" s="7">
        <v>2</v>
      </c>
      <c r="AB115" s="7" t="s">
        <v>56</v>
      </c>
      <c r="AC115" s="7"/>
      <c r="AD115" s="7">
        <v>2</v>
      </c>
      <c r="AE115" s="7" t="s">
        <v>56</v>
      </c>
      <c r="AF115" s="7"/>
      <c r="AG115" s="11">
        <v>1</v>
      </c>
      <c r="AH115" s="7" t="s">
        <v>44</v>
      </c>
      <c r="AI115" s="7"/>
      <c r="AJ115" s="13"/>
      <c r="AK115" s="13"/>
      <c r="AL115" s="13"/>
      <c r="AM115" s="7">
        <v>1</v>
      </c>
      <c r="AN115" s="7" t="s">
        <v>44</v>
      </c>
      <c r="AO115" s="7"/>
      <c r="AP115" s="2">
        <f t="shared" si="15"/>
        <v>15</v>
      </c>
      <c r="AQ115" s="6"/>
      <c r="AR115" s="7">
        <v>6</v>
      </c>
      <c r="AS115" s="7">
        <v>3</v>
      </c>
      <c r="AT115" s="7">
        <v>3</v>
      </c>
      <c r="AU115" s="13">
        <f t="shared" si="16"/>
        <v>12</v>
      </c>
      <c r="AV115" s="3">
        <v>4</v>
      </c>
    </row>
    <row r="116" spans="1:48" ht="20.2" hidden="1" customHeight="1" x14ac:dyDescent="0.3">
      <c r="A116" s="5">
        <v>5</v>
      </c>
      <c r="B116" s="51" t="s">
        <v>11</v>
      </c>
      <c r="C116" s="7">
        <v>1</v>
      </c>
      <c r="D116" s="7" t="s">
        <v>44</v>
      </c>
      <c r="E116" s="7"/>
      <c r="F116" s="9">
        <v>2</v>
      </c>
      <c r="G116" s="10" t="s">
        <v>56</v>
      </c>
      <c r="H116" s="10"/>
      <c r="I116" s="7">
        <v>0.5</v>
      </c>
      <c r="J116" s="7" t="s">
        <v>57</v>
      </c>
      <c r="K116" s="7"/>
      <c r="L116" s="11">
        <v>2</v>
      </c>
      <c r="M116" s="7" t="s">
        <v>56</v>
      </c>
      <c r="N116" s="11"/>
      <c r="O116" s="8">
        <v>2</v>
      </c>
      <c r="P116" s="8" t="s">
        <v>56</v>
      </c>
      <c r="Q116" s="8"/>
      <c r="R116" s="8">
        <v>0.5</v>
      </c>
      <c r="S116" s="8" t="s">
        <v>57</v>
      </c>
      <c r="T116" s="8"/>
      <c r="U116" s="8">
        <v>1.5</v>
      </c>
      <c r="V116" s="8" t="s">
        <v>56</v>
      </c>
      <c r="W116" s="8"/>
      <c r="X116" s="8">
        <v>1</v>
      </c>
      <c r="Y116" s="8" t="s">
        <v>44</v>
      </c>
      <c r="Z116" s="8"/>
      <c r="AA116" s="8">
        <v>0</v>
      </c>
      <c r="AB116" s="8" t="s">
        <v>57</v>
      </c>
      <c r="AC116" s="8"/>
      <c r="AD116" s="8">
        <v>2</v>
      </c>
      <c r="AE116" s="8" t="s">
        <v>56</v>
      </c>
      <c r="AF116" s="8"/>
      <c r="AG116" s="8">
        <v>1</v>
      </c>
      <c r="AH116" s="8" t="s">
        <v>44</v>
      </c>
      <c r="AI116" s="8"/>
      <c r="AJ116" s="8">
        <v>0.5</v>
      </c>
      <c r="AK116" s="8" t="s">
        <v>57</v>
      </c>
      <c r="AL116" s="8"/>
      <c r="AM116" s="13"/>
      <c r="AN116" s="13"/>
      <c r="AO116" s="13"/>
      <c r="AP116" s="2">
        <f t="shared" si="15"/>
        <v>14</v>
      </c>
      <c r="AQ116" s="6"/>
      <c r="AR116" s="7">
        <v>5</v>
      </c>
      <c r="AS116" s="7">
        <v>4</v>
      </c>
      <c r="AT116" s="7">
        <v>3</v>
      </c>
      <c r="AU116" s="13">
        <f t="shared" si="16"/>
        <v>12</v>
      </c>
      <c r="AV116" s="3">
        <v>5</v>
      </c>
    </row>
    <row r="117" spans="1:48" ht="20.2" hidden="1" customHeight="1" x14ac:dyDescent="0.3">
      <c r="A117" s="5">
        <v>6</v>
      </c>
      <c r="B117" s="51" t="s">
        <v>8</v>
      </c>
      <c r="C117" s="7">
        <v>1</v>
      </c>
      <c r="D117" s="7" t="s">
        <v>44</v>
      </c>
      <c r="E117" s="7"/>
      <c r="F117" s="9">
        <v>2</v>
      </c>
      <c r="G117" s="10" t="s">
        <v>56</v>
      </c>
      <c r="H117" s="10"/>
      <c r="I117" s="7">
        <v>1</v>
      </c>
      <c r="J117" s="7" t="s">
        <v>44</v>
      </c>
      <c r="K117" s="7"/>
      <c r="L117" s="7">
        <v>0</v>
      </c>
      <c r="M117" s="7" t="s">
        <v>57</v>
      </c>
      <c r="N117" s="7"/>
      <c r="O117" s="7">
        <v>0.5</v>
      </c>
      <c r="P117" s="7" t="s">
        <v>57</v>
      </c>
      <c r="Q117" s="7"/>
      <c r="R117" s="7">
        <v>2</v>
      </c>
      <c r="S117" s="7" t="s">
        <v>56</v>
      </c>
      <c r="T117" s="7"/>
      <c r="U117" s="12"/>
      <c r="V117" s="12"/>
      <c r="W117" s="12"/>
      <c r="X117" s="7">
        <v>1</v>
      </c>
      <c r="Y117" s="7" t="s">
        <v>44</v>
      </c>
      <c r="Z117" s="7"/>
      <c r="AA117" s="7">
        <v>1</v>
      </c>
      <c r="AB117" s="7" t="s">
        <v>44</v>
      </c>
      <c r="AC117" s="7"/>
      <c r="AD117" s="7">
        <v>1.5</v>
      </c>
      <c r="AE117" s="7" t="s">
        <v>56</v>
      </c>
      <c r="AF117" s="7"/>
      <c r="AG117" s="7">
        <v>1</v>
      </c>
      <c r="AH117" s="7" t="s">
        <v>44</v>
      </c>
      <c r="AI117" s="7"/>
      <c r="AJ117" s="7">
        <v>1.5</v>
      </c>
      <c r="AK117" s="7" t="s">
        <v>56</v>
      </c>
      <c r="AL117" s="7"/>
      <c r="AM117" s="7">
        <v>1</v>
      </c>
      <c r="AN117" s="7" t="s">
        <v>44</v>
      </c>
      <c r="AO117" s="7"/>
      <c r="AP117" s="2">
        <f t="shared" si="15"/>
        <v>13.5</v>
      </c>
      <c r="AQ117" s="6"/>
      <c r="AR117" s="7">
        <v>4</v>
      </c>
      <c r="AS117" s="7">
        <v>2</v>
      </c>
      <c r="AT117" s="7">
        <v>6</v>
      </c>
      <c r="AU117" s="13">
        <f t="shared" si="16"/>
        <v>12</v>
      </c>
      <c r="AV117" s="3">
        <v>6</v>
      </c>
    </row>
    <row r="118" spans="1:48" ht="20.2" hidden="1" customHeight="1" x14ac:dyDescent="0.3">
      <c r="A118" s="5">
        <v>7</v>
      </c>
      <c r="B118" s="51" t="s">
        <v>4</v>
      </c>
      <c r="C118" s="7">
        <v>1</v>
      </c>
      <c r="D118" s="7" t="s">
        <v>44</v>
      </c>
      <c r="E118" s="7"/>
      <c r="F118" s="9">
        <v>1</v>
      </c>
      <c r="G118" s="10" t="s">
        <v>44</v>
      </c>
      <c r="H118" s="10"/>
      <c r="I118" s="7">
        <v>0</v>
      </c>
      <c r="J118" s="7" t="s">
        <v>57</v>
      </c>
      <c r="K118" s="7"/>
      <c r="L118" s="7">
        <v>2</v>
      </c>
      <c r="M118" s="7" t="s">
        <v>56</v>
      </c>
      <c r="N118" s="7"/>
      <c r="O118" s="7">
        <v>1</v>
      </c>
      <c r="P118" s="7" t="s">
        <v>44</v>
      </c>
      <c r="Q118" s="7"/>
      <c r="R118" s="7">
        <v>0</v>
      </c>
      <c r="S118" s="7" t="s">
        <v>57</v>
      </c>
      <c r="T118" s="7"/>
      <c r="U118" s="7">
        <v>2</v>
      </c>
      <c r="V118" s="7" t="s">
        <v>56</v>
      </c>
      <c r="W118" s="7"/>
      <c r="X118" s="7">
        <v>1</v>
      </c>
      <c r="Y118" s="7" t="s">
        <v>44</v>
      </c>
      <c r="Z118" s="7"/>
      <c r="AA118" s="12"/>
      <c r="AB118" s="12"/>
      <c r="AC118" s="12"/>
      <c r="AD118" s="7">
        <v>1</v>
      </c>
      <c r="AE118" s="7" t="s">
        <v>44</v>
      </c>
      <c r="AF118" s="7"/>
      <c r="AG118" s="7">
        <v>2</v>
      </c>
      <c r="AH118" s="7" t="s">
        <v>56</v>
      </c>
      <c r="AI118" s="7"/>
      <c r="AJ118" s="7">
        <v>0.5</v>
      </c>
      <c r="AK118" s="7" t="s">
        <v>57</v>
      </c>
      <c r="AL118" s="7"/>
      <c r="AM118" s="7">
        <v>1</v>
      </c>
      <c r="AN118" s="7" t="s">
        <v>44</v>
      </c>
      <c r="AO118" s="7"/>
      <c r="AP118" s="2">
        <f t="shared" si="15"/>
        <v>12.5</v>
      </c>
      <c r="AQ118" s="6"/>
      <c r="AR118" s="7">
        <v>3</v>
      </c>
      <c r="AS118" s="7">
        <v>3</v>
      </c>
      <c r="AT118" s="7">
        <v>6</v>
      </c>
      <c r="AU118" s="13">
        <f t="shared" si="16"/>
        <v>12</v>
      </c>
      <c r="AV118" s="3">
        <v>7</v>
      </c>
    </row>
    <row r="119" spans="1:48" ht="20.2" hidden="1" customHeight="1" x14ac:dyDescent="0.3">
      <c r="A119" s="5">
        <v>8</v>
      </c>
      <c r="B119" s="51" t="s">
        <v>12</v>
      </c>
      <c r="C119" s="7">
        <v>1.5</v>
      </c>
      <c r="D119" s="7" t="s">
        <v>56</v>
      </c>
      <c r="E119" s="7"/>
      <c r="F119" s="9">
        <v>0</v>
      </c>
      <c r="G119" s="10" t="s">
        <v>57</v>
      </c>
      <c r="H119" s="10"/>
      <c r="I119" s="7">
        <v>1</v>
      </c>
      <c r="J119" s="7" t="s">
        <v>44</v>
      </c>
      <c r="K119" s="7"/>
      <c r="L119" s="7">
        <v>0</v>
      </c>
      <c r="M119" s="7" t="s">
        <v>57</v>
      </c>
      <c r="N119" s="7"/>
      <c r="O119" s="8">
        <v>1</v>
      </c>
      <c r="P119" s="8" t="s">
        <v>44</v>
      </c>
      <c r="Q119" s="8"/>
      <c r="R119" s="8">
        <v>2</v>
      </c>
      <c r="S119" s="8" t="s">
        <v>56</v>
      </c>
      <c r="T119" s="8"/>
      <c r="U119" s="8">
        <v>2</v>
      </c>
      <c r="V119" s="8" t="s">
        <v>56</v>
      </c>
      <c r="W119" s="8"/>
      <c r="X119" s="8">
        <v>0</v>
      </c>
      <c r="Y119" s="8" t="s">
        <v>57</v>
      </c>
      <c r="Z119" s="8"/>
      <c r="AA119" s="8">
        <v>0.5</v>
      </c>
      <c r="AB119" s="8" t="s">
        <v>57</v>
      </c>
      <c r="AC119" s="8"/>
      <c r="AD119" s="11">
        <v>0</v>
      </c>
      <c r="AE119" s="7" t="s">
        <v>57</v>
      </c>
      <c r="AF119" s="8"/>
      <c r="AG119" s="25"/>
      <c r="AH119" s="25"/>
      <c r="AI119" s="25"/>
      <c r="AJ119" s="8">
        <v>1.5</v>
      </c>
      <c r="AK119" s="8" t="s">
        <v>56</v>
      </c>
      <c r="AL119" s="8"/>
      <c r="AM119" s="8">
        <v>2</v>
      </c>
      <c r="AN119" s="8" t="s">
        <v>56</v>
      </c>
      <c r="AO119" s="8"/>
      <c r="AP119" s="2">
        <f t="shared" si="15"/>
        <v>11.5</v>
      </c>
      <c r="AQ119" s="6"/>
      <c r="AR119" s="7">
        <v>5</v>
      </c>
      <c r="AS119" s="7">
        <v>5</v>
      </c>
      <c r="AT119" s="7">
        <v>2</v>
      </c>
      <c r="AU119" s="13">
        <f t="shared" si="16"/>
        <v>12</v>
      </c>
      <c r="AV119" s="3">
        <v>8</v>
      </c>
    </row>
    <row r="120" spans="1:48" ht="20.2" hidden="1" customHeight="1" x14ac:dyDescent="0.3">
      <c r="A120" s="5">
        <v>9</v>
      </c>
      <c r="B120" s="51" t="s">
        <v>9</v>
      </c>
      <c r="C120" s="12"/>
      <c r="D120" s="12"/>
      <c r="E120" s="12"/>
      <c r="F120" s="9">
        <v>0</v>
      </c>
      <c r="G120" s="10" t="s">
        <v>57</v>
      </c>
      <c r="H120" s="10"/>
      <c r="I120" s="7">
        <v>0.5</v>
      </c>
      <c r="J120" s="7" t="s">
        <v>57</v>
      </c>
      <c r="K120" s="7"/>
      <c r="L120" s="7">
        <v>1.5</v>
      </c>
      <c r="M120" s="7" t="s">
        <v>56</v>
      </c>
      <c r="N120" s="7"/>
      <c r="O120" s="7">
        <v>1</v>
      </c>
      <c r="P120" s="7" t="s">
        <v>44</v>
      </c>
      <c r="Q120" s="7"/>
      <c r="R120" s="7">
        <v>0</v>
      </c>
      <c r="S120" s="7" t="s">
        <v>57</v>
      </c>
      <c r="T120" s="7"/>
      <c r="U120" s="7">
        <v>2</v>
      </c>
      <c r="V120" s="7" t="s">
        <v>56</v>
      </c>
      <c r="W120" s="7"/>
      <c r="X120" s="7">
        <v>2</v>
      </c>
      <c r="Y120" s="7" t="s">
        <v>56</v>
      </c>
      <c r="Z120" s="7"/>
      <c r="AA120" s="7">
        <v>0</v>
      </c>
      <c r="AB120" s="7" t="s">
        <v>57</v>
      </c>
      <c r="AC120" s="7"/>
      <c r="AD120" s="7">
        <v>0</v>
      </c>
      <c r="AE120" s="7" t="s">
        <v>57</v>
      </c>
      <c r="AF120" s="7"/>
      <c r="AG120" s="7">
        <v>1.5</v>
      </c>
      <c r="AH120" s="7" t="s">
        <v>56</v>
      </c>
      <c r="AI120" s="7"/>
      <c r="AJ120" s="11">
        <v>0</v>
      </c>
      <c r="AK120" s="7" t="s">
        <v>57</v>
      </c>
      <c r="AL120" s="7"/>
      <c r="AM120" s="7">
        <v>1</v>
      </c>
      <c r="AN120" s="7" t="s">
        <v>44</v>
      </c>
      <c r="AO120" s="7"/>
      <c r="AP120" s="2">
        <f t="shared" si="15"/>
        <v>9.5</v>
      </c>
      <c r="AQ120" s="6"/>
      <c r="AR120" s="7">
        <v>4</v>
      </c>
      <c r="AS120" s="7">
        <v>6</v>
      </c>
      <c r="AT120" s="7">
        <v>2</v>
      </c>
      <c r="AU120" s="13">
        <f t="shared" si="16"/>
        <v>12</v>
      </c>
      <c r="AV120" s="3">
        <v>9</v>
      </c>
    </row>
    <row r="121" spans="1:48" ht="20.2" hidden="1" customHeight="1" x14ac:dyDescent="0.3">
      <c r="A121" s="5">
        <v>10</v>
      </c>
      <c r="B121" s="51" t="s">
        <v>10</v>
      </c>
      <c r="C121" s="7">
        <v>1</v>
      </c>
      <c r="D121" s="7" t="s">
        <v>44</v>
      </c>
      <c r="E121" s="7"/>
      <c r="F121" s="12"/>
      <c r="G121" s="12"/>
      <c r="H121" s="10"/>
      <c r="I121" s="7">
        <v>2</v>
      </c>
      <c r="J121" s="7" t="s">
        <v>56</v>
      </c>
      <c r="K121" s="7"/>
      <c r="L121" s="11">
        <v>0</v>
      </c>
      <c r="M121" s="7" t="s">
        <v>57</v>
      </c>
      <c r="N121" s="7"/>
      <c r="O121" s="7">
        <v>0</v>
      </c>
      <c r="P121" s="7" t="s">
        <v>57</v>
      </c>
      <c r="Q121" s="7"/>
      <c r="R121" s="11">
        <v>0</v>
      </c>
      <c r="S121" s="7" t="s">
        <v>57</v>
      </c>
      <c r="T121" s="11"/>
      <c r="U121" s="7">
        <v>0</v>
      </c>
      <c r="V121" s="7" t="s">
        <v>57</v>
      </c>
      <c r="W121" s="7"/>
      <c r="X121" s="7">
        <v>1</v>
      </c>
      <c r="Y121" s="7" t="s">
        <v>44</v>
      </c>
      <c r="Z121" s="7"/>
      <c r="AA121" s="7">
        <v>2</v>
      </c>
      <c r="AB121" s="7" t="s">
        <v>56</v>
      </c>
      <c r="AC121" s="7"/>
      <c r="AD121" s="7">
        <v>0</v>
      </c>
      <c r="AE121" s="7" t="s">
        <v>57</v>
      </c>
      <c r="AF121" s="7"/>
      <c r="AG121" s="7">
        <v>0.5</v>
      </c>
      <c r="AH121" s="7" t="s">
        <v>57</v>
      </c>
      <c r="AI121" s="7"/>
      <c r="AJ121" s="7">
        <v>2</v>
      </c>
      <c r="AK121" s="7" t="s">
        <v>56</v>
      </c>
      <c r="AL121" s="7"/>
      <c r="AM121" s="7">
        <v>0</v>
      </c>
      <c r="AN121" s="7" t="s">
        <v>57</v>
      </c>
      <c r="AO121" s="7"/>
      <c r="AP121" s="2">
        <f t="shared" si="15"/>
        <v>8.5</v>
      </c>
      <c r="AQ121" s="6"/>
      <c r="AR121" s="22">
        <v>3</v>
      </c>
      <c r="AS121" s="7">
        <v>7</v>
      </c>
      <c r="AT121" s="7">
        <v>2</v>
      </c>
      <c r="AU121" s="13">
        <f t="shared" si="16"/>
        <v>12</v>
      </c>
      <c r="AV121" s="3">
        <v>10</v>
      </c>
    </row>
    <row r="122" spans="1:48" ht="20.2" hidden="1" customHeight="1" x14ac:dyDescent="0.3">
      <c r="A122" s="5">
        <v>11</v>
      </c>
      <c r="B122" s="51" t="s">
        <v>2</v>
      </c>
      <c r="C122" s="7">
        <v>1</v>
      </c>
      <c r="D122" s="7" t="s">
        <v>44</v>
      </c>
      <c r="E122" s="7"/>
      <c r="F122" s="11">
        <v>0</v>
      </c>
      <c r="G122" s="7" t="s">
        <v>57</v>
      </c>
      <c r="H122" s="11"/>
      <c r="I122" s="7">
        <v>1</v>
      </c>
      <c r="J122" s="7" t="s">
        <v>44</v>
      </c>
      <c r="K122" s="7"/>
      <c r="L122" s="12"/>
      <c r="M122" s="12"/>
      <c r="N122" s="7"/>
      <c r="O122" s="8">
        <v>0</v>
      </c>
      <c r="P122" s="8" t="s">
        <v>57</v>
      </c>
      <c r="Q122" s="8"/>
      <c r="R122" s="8">
        <v>0</v>
      </c>
      <c r="S122" s="8" t="s">
        <v>57</v>
      </c>
      <c r="T122" s="8"/>
      <c r="U122" s="8">
        <v>0.5</v>
      </c>
      <c r="V122" s="8" t="s">
        <v>57</v>
      </c>
      <c r="W122" s="8"/>
      <c r="X122" s="8">
        <v>0</v>
      </c>
      <c r="Y122" s="8" t="s">
        <v>57</v>
      </c>
      <c r="Z122" s="8"/>
      <c r="AA122" s="8">
        <v>1</v>
      </c>
      <c r="AB122" s="8" t="s">
        <v>44</v>
      </c>
      <c r="AC122" s="8"/>
      <c r="AD122" s="7">
        <v>1</v>
      </c>
      <c r="AE122" s="7" t="s">
        <v>44</v>
      </c>
      <c r="AF122" s="7"/>
      <c r="AG122" s="8">
        <v>0</v>
      </c>
      <c r="AH122" s="8" t="s">
        <v>57</v>
      </c>
      <c r="AI122" s="8"/>
      <c r="AJ122" s="8">
        <v>2</v>
      </c>
      <c r="AK122" s="8" t="s">
        <v>56</v>
      </c>
      <c r="AL122" s="8"/>
      <c r="AM122" s="8">
        <v>2</v>
      </c>
      <c r="AN122" s="8" t="s">
        <v>56</v>
      </c>
      <c r="AO122" s="8"/>
      <c r="AP122" s="2">
        <f t="shared" si="15"/>
        <v>8.5</v>
      </c>
      <c r="AQ122" s="6"/>
      <c r="AR122" s="22">
        <v>2</v>
      </c>
      <c r="AS122" s="7">
        <v>6</v>
      </c>
      <c r="AT122" s="7">
        <v>4</v>
      </c>
      <c r="AU122" s="13">
        <f t="shared" si="16"/>
        <v>12</v>
      </c>
      <c r="AV122" s="3">
        <v>11</v>
      </c>
    </row>
    <row r="123" spans="1:48" ht="20.2" hidden="1" customHeight="1" x14ac:dyDescent="0.3">
      <c r="A123" s="5">
        <v>12</v>
      </c>
      <c r="B123" s="51" t="s">
        <v>7</v>
      </c>
      <c r="C123" s="7">
        <v>1</v>
      </c>
      <c r="D123" s="7" t="s">
        <v>44</v>
      </c>
      <c r="E123" s="7"/>
      <c r="F123" s="9">
        <v>0</v>
      </c>
      <c r="G123" s="10" t="s">
        <v>57</v>
      </c>
      <c r="H123" s="10"/>
      <c r="I123" s="11">
        <v>1</v>
      </c>
      <c r="J123" s="7" t="s">
        <v>44</v>
      </c>
      <c r="K123" s="11"/>
      <c r="L123" s="7">
        <v>0.5</v>
      </c>
      <c r="M123" s="7" t="s">
        <v>57</v>
      </c>
      <c r="N123" s="7"/>
      <c r="O123" s="8">
        <v>1</v>
      </c>
      <c r="P123" s="8" t="s">
        <v>44</v>
      </c>
      <c r="Q123" s="8"/>
      <c r="R123" s="8">
        <v>1</v>
      </c>
      <c r="S123" s="8" t="s">
        <v>44</v>
      </c>
      <c r="T123" s="8"/>
      <c r="U123" s="8">
        <v>0</v>
      </c>
      <c r="V123" s="8" t="s">
        <v>57</v>
      </c>
      <c r="W123" s="8"/>
      <c r="X123" s="12"/>
      <c r="Y123" s="12"/>
      <c r="Z123" s="12"/>
      <c r="AA123" s="8">
        <v>1</v>
      </c>
      <c r="AB123" s="8" t="s">
        <v>44</v>
      </c>
      <c r="AC123" s="8"/>
      <c r="AD123" s="8">
        <v>0</v>
      </c>
      <c r="AE123" s="8" t="s">
        <v>57</v>
      </c>
      <c r="AF123" s="8"/>
      <c r="AG123" s="8">
        <v>0</v>
      </c>
      <c r="AH123" s="8" t="s">
        <v>57</v>
      </c>
      <c r="AI123" s="8"/>
      <c r="AJ123" s="8">
        <v>0</v>
      </c>
      <c r="AK123" s="8" t="s">
        <v>57</v>
      </c>
      <c r="AL123" s="8"/>
      <c r="AM123" s="8">
        <v>0.5</v>
      </c>
      <c r="AN123" s="8" t="s">
        <v>57</v>
      </c>
      <c r="AO123" s="8"/>
      <c r="AP123" s="2">
        <f t="shared" si="15"/>
        <v>6</v>
      </c>
      <c r="AQ123" s="6"/>
      <c r="AR123" s="7"/>
      <c r="AS123" s="7">
        <v>7</v>
      </c>
      <c r="AT123" s="7">
        <v>5</v>
      </c>
      <c r="AU123" s="13">
        <f t="shared" si="16"/>
        <v>12</v>
      </c>
      <c r="AV123" s="3">
        <v>12</v>
      </c>
    </row>
    <row r="124" spans="1:48" ht="20.2" hidden="1" customHeight="1" x14ac:dyDescent="0.3">
      <c r="A124" s="5">
        <v>13</v>
      </c>
      <c r="B124" s="51" t="s">
        <v>5</v>
      </c>
      <c r="C124" s="7">
        <v>1</v>
      </c>
      <c r="D124" s="7" t="s">
        <v>44</v>
      </c>
      <c r="E124" s="7"/>
      <c r="F124" s="9">
        <v>0</v>
      </c>
      <c r="G124" s="10" t="s">
        <v>57</v>
      </c>
      <c r="H124" s="10"/>
      <c r="I124" s="7">
        <v>0</v>
      </c>
      <c r="J124" s="7" t="s">
        <v>57</v>
      </c>
      <c r="K124" s="7"/>
      <c r="L124" s="7">
        <v>0</v>
      </c>
      <c r="M124" s="7" t="s">
        <v>57</v>
      </c>
      <c r="N124" s="7"/>
      <c r="O124" s="12"/>
      <c r="P124" s="12"/>
      <c r="Q124" s="8"/>
      <c r="R124" s="8">
        <v>1</v>
      </c>
      <c r="S124" s="8" t="s">
        <v>44</v>
      </c>
      <c r="T124" s="8"/>
      <c r="U124" s="8">
        <v>0</v>
      </c>
      <c r="V124" s="8" t="s">
        <v>57</v>
      </c>
      <c r="W124" s="8"/>
      <c r="X124" s="11">
        <v>0</v>
      </c>
      <c r="Y124" s="7" t="s">
        <v>57</v>
      </c>
      <c r="Z124" s="8"/>
      <c r="AA124" s="8">
        <v>0</v>
      </c>
      <c r="AB124" s="8" t="s">
        <v>57</v>
      </c>
      <c r="AC124" s="8"/>
      <c r="AD124" s="8">
        <v>0.5</v>
      </c>
      <c r="AE124" s="8" t="s">
        <v>57</v>
      </c>
      <c r="AF124" s="8"/>
      <c r="AG124" s="8">
        <v>0</v>
      </c>
      <c r="AH124" s="8" t="s">
        <v>57</v>
      </c>
      <c r="AI124" s="8"/>
      <c r="AJ124" s="7">
        <v>0</v>
      </c>
      <c r="AK124" s="7" t="s">
        <v>57</v>
      </c>
      <c r="AL124" s="7"/>
      <c r="AM124" s="8">
        <v>0</v>
      </c>
      <c r="AN124" s="8" t="s">
        <v>57</v>
      </c>
      <c r="AO124" s="8"/>
      <c r="AP124" s="2">
        <f t="shared" si="15"/>
        <v>2.5</v>
      </c>
      <c r="AQ124" s="6"/>
      <c r="AR124" s="7"/>
      <c r="AS124" s="7">
        <v>10</v>
      </c>
      <c r="AT124" s="7">
        <v>2</v>
      </c>
      <c r="AU124" s="13">
        <f t="shared" si="16"/>
        <v>12</v>
      </c>
      <c r="AV124" s="3">
        <v>13</v>
      </c>
    </row>
    <row r="125" spans="1:48" ht="20.2" hidden="1" customHeight="1" x14ac:dyDescent="0.3">
      <c r="B125" s="52"/>
      <c r="C125" s="18"/>
      <c r="D125" s="18"/>
      <c r="E125" s="15"/>
      <c r="F125" s="16"/>
      <c r="G125" s="17"/>
      <c r="H125" s="17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9"/>
      <c r="AK125" s="19"/>
      <c r="AL125" s="18"/>
      <c r="AM125" s="18"/>
      <c r="AN125" s="18"/>
      <c r="AO125" s="18"/>
      <c r="AP125" s="4"/>
      <c r="AQ125" s="4"/>
      <c r="AR125" s="18"/>
      <c r="AS125" s="18"/>
      <c r="AT125" s="18"/>
      <c r="AU125" s="18"/>
      <c r="AV125" s="20"/>
    </row>
    <row r="126" spans="1:48" ht="20.2" hidden="1" customHeight="1" x14ac:dyDescent="0.3">
      <c r="B126" s="53" t="s">
        <v>60</v>
      </c>
      <c r="C126" s="18"/>
      <c r="D126" s="18"/>
      <c r="E126" s="15"/>
      <c r="F126" s="16"/>
      <c r="G126" s="17"/>
      <c r="H126" s="17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9"/>
      <c r="AK126" s="19"/>
      <c r="AL126" s="18"/>
      <c r="AM126" s="18"/>
      <c r="AN126" s="18"/>
      <c r="AO126" s="18"/>
      <c r="AP126" s="4"/>
      <c r="AQ126" s="4"/>
      <c r="AR126" s="18"/>
      <c r="AS126" s="18"/>
      <c r="AT126" s="18"/>
      <c r="AU126" s="18"/>
      <c r="AV126" s="20"/>
    </row>
    <row r="127" spans="1:48" ht="20.2" hidden="1" customHeight="1" x14ac:dyDescent="0.35"/>
    <row r="128" spans="1:48" ht="20.2" hidden="1" customHeight="1" x14ac:dyDescent="0.3">
      <c r="B128" s="12" t="s">
        <v>59</v>
      </c>
    </row>
    <row r="129" spans="1:48" ht="20.2" hidden="1" customHeight="1" x14ac:dyDescent="0.35"/>
    <row r="130" spans="1:48" ht="20.2" hidden="1" customHeight="1" x14ac:dyDescent="0.3">
      <c r="B130" s="14" t="s">
        <v>61</v>
      </c>
    </row>
    <row r="131" spans="1:48" ht="20.2" hidden="1" customHeight="1" x14ac:dyDescent="0.35"/>
    <row r="132" spans="1:48" ht="20.2" hidden="1" customHeight="1" x14ac:dyDescent="0.3">
      <c r="B132" s="21" t="s">
        <v>62</v>
      </c>
    </row>
    <row r="133" spans="1:48" ht="20.2" hidden="1" customHeight="1" x14ac:dyDescent="0.35"/>
    <row r="134" spans="1:48" ht="20.2" hidden="1" customHeight="1" x14ac:dyDescent="0.35">
      <c r="B134" s="23" t="s">
        <v>63</v>
      </c>
      <c r="AP134" s="132"/>
      <c r="AQ134" s="132"/>
      <c r="AR134" s="132"/>
      <c r="AS134" s="132"/>
      <c r="AT134" s="132"/>
      <c r="AU134" s="132"/>
      <c r="AV134" s="132"/>
    </row>
    <row r="135" spans="1:48" ht="20.2" hidden="1" customHeight="1" x14ac:dyDescent="0.35">
      <c r="B135" s="24" t="s">
        <v>64</v>
      </c>
      <c r="AP135" s="132"/>
      <c r="AQ135" s="132"/>
      <c r="AR135" s="132"/>
      <c r="AS135" s="132"/>
      <c r="AT135" s="132"/>
      <c r="AU135" s="132"/>
      <c r="AV135" s="132"/>
    </row>
    <row r="136" spans="1:48" ht="20.2" hidden="1" customHeight="1" x14ac:dyDescent="0.35"/>
    <row r="137" spans="1:48" ht="20.2" hidden="1" customHeight="1" x14ac:dyDescent="0.35">
      <c r="B137" s="26" t="s">
        <v>65</v>
      </c>
    </row>
    <row r="139" spans="1:48" ht="20.2" customHeight="1" x14ac:dyDescent="0.6">
      <c r="A139" s="30"/>
      <c r="B139" s="121" t="s">
        <v>72</v>
      </c>
      <c r="C139" s="122"/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  <c r="AA139" s="122"/>
      <c r="AB139" s="122"/>
      <c r="AC139" s="122"/>
      <c r="AD139" s="122"/>
      <c r="AE139" s="122"/>
      <c r="AF139" s="122"/>
      <c r="AG139" s="122"/>
      <c r="AH139" s="122"/>
      <c r="AI139" s="122"/>
      <c r="AJ139" s="122"/>
      <c r="AK139" s="122"/>
      <c r="AL139" s="122"/>
      <c r="AM139" s="122"/>
      <c r="AN139" s="122"/>
      <c r="AO139" s="122"/>
      <c r="AP139" s="122"/>
      <c r="AQ139" s="122"/>
      <c r="AR139" s="122"/>
      <c r="AS139" s="122"/>
      <c r="AT139" s="122"/>
      <c r="AU139" s="122"/>
      <c r="AV139" s="123"/>
    </row>
    <row r="140" spans="1:48" ht="20.2" customHeight="1" x14ac:dyDescent="0.55000000000000004">
      <c r="B140" s="127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124"/>
      <c r="AQ140" s="125"/>
      <c r="AR140" s="125"/>
      <c r="AS140" s="125"/>
      <c r="AT140" s="125"/>
      <c r="AU140" s="125"/>
      <c r="AV140" s="126"/>
    </row>
    <row r="141" spans="1:48" ht="20.2" customHeight="1" x14ac:dyDescent="0.55000000000000004">
      <c r="B141" s="128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124"/>
      <c r="AQ141" s="125"/>
      <c r="AR141" s="125"/>
      <c r="AS141" s="125"/>
      <c r="AT141" s="125"/>
      <c r="AU141" s="125"/>
      <c r="AV141" s="126"/>
    </row>
    <row r="142" spans="1:48" ht="21" customHeight="1" x14ac:dyDescent="0.55000000000000004">
      <c r="A142" s="61"/>
      <c r="B142" s="62"/>
      <c r="C142" s="60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</row>
    <row r="143" spans="1:48" ht="21" customHeight="1" x14ac:dyDescent="0.55000000000000004">
      <c r="B143" s="63"/>
      <c r="C143" s="60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</row>
  </sheetData>
  <mergeCells count="20">
    <mergeCell ref="B139:AV139"/>
    <mergeCell ref="AP140:AV140"/>
    <mergeCell ref="AP141:AV141"/>
    <mergeCell ref="B140:B141"/>
    <mergeCell ref="AD5:AF5"/>
    <mergeCell ref="AG5:AI5"/>
    <mergeCell ref="AJ5:AL5"/>
    <mergeCell ref="AM5:AO5"/>
    <mergeCell ref="AP5:AT5"/>
    <mergeCell ref="AP134:AV135"/>
    <mergeCell ref="B2:AV2"/>
    <mergeCell ref="C5:E5"/>
    <mergeCell ref="F5:H5"/>
    <mergeCell ref="I5:K5"/>
    <mergeCell ref="L5:N5"/>
    <mergeCell ref="O5:Q5"/>
    <mergeCell ref="R5:T5"/>
    <mergeCell ref="U5:W5"/>
    <mergeCell ref="X5:Z5"/>
    <mergeCell ref="AA5:AC5"/>
  </mergeCells>
  <pageMargins left="0.23622047244094491" right="0.23622047244094491" top="0.15748031496062992" bottom="7.874015748031496E-2" header="0.31496062992125984" footer="0.31496062992125984"/>
  <pageSetup paperSize="9" fitToHeight="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  <pageSetUpPr fitToPage="1"/>
  </sheetPr>
  <dimension ref="A1:CI86"/>
  <sheetViews>
    <sheetView tabSelected="1" zoomScale="65" zoomScaleNormal="65" workbookViewId="0">
      <pane xSplit="2" ySplit="11" topLeftCell="C12" activePane="bottomRight" state="frozen"/>
      <selection pane="topRight" activeCell="C1" sqref="C1"/>
      <selection pane="bottomLeft" activeCell="A3" sqref="A3"/>
      <selection pane="bottomRight" activeCell="B12" sqref="B12"/>
    </sheetView>
  </sheetViews>
  <sheetFormatPr defaultColWidth="22.86328125" defaultRowHeight="12.75" customHeight="1" x14ac:dyDescent="0.35"/>
  <cols>
    <col min="1" max="1" width="3.59765625" style="82" customWidth="1"/>
    <col min="2" max="2" width="31.1328125" style="76" customWidth="1"/>
    <col min="3" max="4" width="6" style="81" customWidth="1"/>
    <col min="5" max="7" width="2.6640625" style="81" customWidth="1"/>
    <col min="8" max="10" width="6" style="81" customWidth="1"/>
    <col min="11" max="13" width="2.6640625" style="81" customWidth="1"/>
    <col min="14" max="16" width="6" style="81" customWidth="1"/>
    <col min="17" max="19" width="2.6640625" style="81" customWidth="1"/>
    <col min="20" max="22" width="6" style="81" customWidth="1"/>
    <col min="23" max="25" width="2.6640625" style="81" customWidth="1"/>
    <col min="26" max="27" width="6" style="81" customWidth="1"/>
    <col min="28" max="28" width="6.1328125" style="81" customWidth="1"/>
    <col min="29" max="31" width="2.6640625" style="81" customWidth="1"/>
    <col min="32" max="34" width="6" style="81" customWidth="1"/>
    <col min="35" max="37" width="2.6640625" style="81" customWidth="1"/>
    <col min="38" max="40" width="6" style="81" customWidth="1"/>
    <col min="41" max="43" width="2.6640625" style="81" customWidth="1"/>
    <col min="44" max="46" width="6" style="81" customWidth="1"/>
    <col min="47" max="49" width="2.6640625" style="81" customWidth="1"/>
    <col min="50" max="52" width="6" style="81" customWidth="1"/>
    <col min="53" max="55" width="2.6640625" style="81" customWidth="1"/>
    <col min="56" max="56" width="6" style="81" customWidth="1"/>
    <col min="57" max="58" width="6" style="81" hidden="1" customWidth="1"/>
    <col min="59" max="61" width="2.6640625" style="81" hidden="1" customWidth="1"/>
    <col min="62" max="64" width="6" style="81" hidden="1" customWidth="1"/>
    <col min="65" max="67" width="2.6640625" style="81" hidden="1" customWidth="1"/>
    <col min="68" max="70" width="6" style="81" hidden="1" customWidth="1"/>
    <col min="71" max="73" width="2.6640625" style="81" hidden="1" customWidth="1"/>
    <col min="74" max="76" width="6" style="81" hidden="1" customWidth="1"/>
    <col min="77" max="79" width="2.6640625" style="81" hidden="1" customWidth="1"/>
    <col min="80" max="80" width="5.19921875" style="81" hidden="1" customWidth="1"/>
    <col min="81" max="81" width="8.1328125" style="81" customWidth="1"/>
    <col min="82" max="82" width="6.19921875" style="81" customWidth="1"/>
    <col min="83" max="85" width="4.6640625" style="81" customWidth="1"/>
    <col min="86" max="86" width="10.1328125" style="81" customWidth="1"/>
    <col min="87" max="87" width="7.3984375" style="81" customWidth="1"/>
    <col min="88" max="93" width="3.6640625" style="76" customWidth="1"/>
    <col min="94" max="16384" width="22.86328125" style="76"/>
  </cols>
  <sheetData>
    <row r="1" spans="1:87" ht="12.75" customHeight="1" x14ac:dyDescent="0.35"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9"/>
    </row>
    <row r="2" spans="1:87" ht="12.75" customHeight="1" x14ac:dyDescent="0.35"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9"/>
    </row>
    <row r="3" spans="1:87" ht="12.75" customHeight="1" x14ac:dyDescent="0.35"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9"/>
    </row>
    <row r="4" spans="1:87" ht="12.75" customHeight="1" x14ac:dyDescent="0.35"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9"/>
    </row>
    <row r="5" spans="1:87" ht="12.75" customHeight="1" x14ac:dyDescent="0.35"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38"/>
      <c r="BX5" s="138"/>
      <c r="BY5" s="138"/>
      <c r="BZ5" s="138"/>
      <c r="CA5" s="138"/>
      <c r="CB5" s="138"/>
      <c r="CC5" s="138"/>
      <c r="CD5" s="138"/>
      <c r="CE5" s="138"/>
      <c r="CF5" s="138"/>
      <c r="CG5" s="138"/>
      <c r="CH5" s="138"/>
      <c r="CI5" s="139"/>
    </row>
    <row r="6" spans="1:87" ht="12.75" customHeight="1" x14ac:dyDescent="0.35"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9"/>
    </row>
    <row r="7" spans="1:87" ht="12.75" customHeight="1" x14ac:dyDescent="0.35"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138"/>
      <c r="CF7" s="138"/>
      <c r="CG7" s="138"/>
      <c r="CH7" s="138"/>
      <c r="CI7" s="139"/>
    </row>
    <row r="8" spans="1:87" ht="12.75" customHeight="1" x14ac:dyDescent="0.35"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9"/>
    </row>
    <row r="9" spans="1:87" ht="12.75" customHeight="1" x14ac:dyDescent="0.35"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  <c r="BM9" s="138"/>
      <c r="BN9" s="138"/>
      <c r="BO9" s="138"/>
      <c r="BP9" s="138"/>
      <c r="BQ9" s="138"/>
      <c r="BR9" s="138"/>
      <c r="BS9" s="138"/>
      <c r="BT9" s="138"/>
      <c r="BU9" s="138"/>
      <c r="BV9" s="138"/>
      <c r="BW9" s="138"/>
      <c r="BX9" s="138"/>
      <c r="BY9" s="138"/>
      <c r="BZ9" s="138"/>
      <c r="CA9" s="138"/>
      <c r="CB9" s="138"/>
      <c r="CC9" s="138"/>
      <c r="CD9" s="138"/>
      <c r="CE9" s="138"/>
      <c r="CF9" s="138"/>
      <c r="CG9" s="138"/>
      <c r="CH9" s="138"/>
      <c r="CI9" s="139"/>
    </row>
    <row r="10" spans="1:87" ht="15" customHeight="1" x14ac:dyDescent="0.35"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138"/>
      <c r="CH10" s="138"/>
      <c r="CI10" s="139"/>
    </row>
    <row r="11" spans="1:87" s="103" customFormat="1" ht="16.05" customHeight="1" x14ac:dyDescent="0.35">
      <c r="A11" s="106"/>
      <c r="B11" s="102" t="s">
        <v>1</v>
      </c>
      <c r="C11" s="134" t="s">
        <v>22</v>
      </c>
      <c r="D11" s="134"/>
      <c r="E11" s="134"/>
      <c r="F11" s="134"/>
      <c r="G11" s="134"/>
      <c r="H11" s="134"/>
      <c r="I11" s="134" t="s">
        <v>23</v>
      </c>
      <c r="J11" s="134"/>
      <c r="K11" s="134"/>
      <c r="L11" s="134"/>
      <c r="M11" s="134"/>
      <c r="N11" s="134"/>
      <c r="O11" s="134" t="s">
        <v>24</v>
      </c>
      <c r="P11" s="134"/>
      <c r="Q11" s="134"/>
      <c r="R11" s="134"/>
      <c r="S11" s="134"/>
      <c r="T11" s="134"/>
      <c r="U11" s="134" t="s">
        <v>25</v>
      </c>
      <c r="V11" s="134"/>
      <c r="W11" s="134"/>
      <c r="X11" s="134"/>
      <c r="Y11" s="134"/>
      <c r="Z11" s="134"/>
      <c r="AA11" s="134" t="s">
        <v>26</v>
      </c>
      <c r="AB11" s="134"/>
      <c r="AC11" s="134"/>
      <c r="AD11" s="134"/>
      <c r="AE11" s="134"/>
      <c r="AF11" s="134"/>
      <c r="AG11" s="134" t="s">
        <v>27</v>
      </c>
      <c r="AH11" s="134"/>
      <c r="AI11" s="134"/>
      <c r="AJ11" s="134"/>
      <c r="AK11" s="134"/>
      <c r="AL11" s="134"/>
      <c r="AM11" s="134" t="s">
        <v>28</v>
      </c>
      <c r="AN11" s="134"/>
      <c r="AO11" s="134"/>
      <c r="AP11" s="134"/>
      <c r="AQ11" s="134"/>
      <c r="AR11" s="134"/>
      <c r="AS11" s="134" t="s">
        <v>29</v>
      </c>
      <c r="AT11" s="134"/>
      <c r="AU11" s="134"/>
      <c r="AV11" s="134"/>
      <c r="AW11" s="134"/>
      <c r="AX11" s="134"/>
      <c r="AY11" s="134" t="s">
        <v>30</v>
      </c>
      <c r="AZ11" s="134"/>
      <c r="BA11" s="134"/>
      <c r="BB11" s="134"/>
      <c r="BC11" s="134"/>
      <c r="BD11" s="134"/>
      <c r="BE11" s="134" t="s">
        <v>31</v>
      </c>
      <c r="BF11" s="134"/>
      <c r="BG11" s="134"/>
      <c r="BH11" s="134"/>
      <c r="BI11" s="134"/>
      <c r="BJ11" s="134"/>
      <c r="BK11" s="134" t="s">
        <v>32</v>
      </c>
      <c r="BL11" s="134"/>
      <c r="BM11" s="134"/>
      <c r="BN11" s="134"/>
      <c r="BO11" s="134"/>
      <c r="BP11" s="134"/>
      <c r="BQ11" s="134" t="s">
        <v>33</v>
      </c>
      <c r="BR11" s="134"/>
      <c r="BS11" s="134"/>
      <c r="BT11" s="134"/>
      <c r="BU11" s="134"/>
      <c r="BV11" s="134"/>
      <c r="BW11" s="134" t="s">
        <v>34</v>
      </c>
      <c r="BX11" s="134"/>
      <c r="BY11" s="134"/>
      <c r="BZ11" s="134"/>
      <c r="CA11" s="134"/>
      <c r="CB11" s="134"/>
      <c r="CC11" s="134" t="s">
        <v>16</v>
      </c>
      <c r="CD11" s="134"/>
      <c r="CE11" s="134"/>
      <c r="CF11" s="134"/>
      <c r="CG11" s="134"/>
      <c r="CH11" s="107" t="s">
        <v>50</v>
      </c>
      <c r="CI11" s="102" t="s">
        <v>0</v>
      </c>
    </row>
    <row r="12" spans="1:87" s="81" customFormat="1" ht="16.05" customHeight="1" x14ac:dyDescent="0.35">
      <c r="A12" s="82"/>
      <c r="B12" s="108" t="s">
        <v>35</v>
      </c>
      <c r="C12" s="78" t="s">
        <v>15</v>
      </c>
      <c r="D12" s="78" t="s">
        <v>43</v>
      </c>
      <c r="E12" s="78" t="s">
        <v>56</v>
      </c>
      <c r="F12" s="78" t="s">
        <v>57</v>
      </c>
      <c r="G12" s="78" t="s">
        <v>76</v>
      </c>
      <c r="H12" s="78" t="s">
        <v>52</v>
      </c>
      <c r="I12" s="78" t="s">
        <v>15</v>
      </c>
      <c r="J12" s="78" t="s">
        <v>43</v>
      </c>
      <c r="K12" s="78" t="s">
        <v>56</v>
      </c>
      <c r="L12" s="78" t="s">
        <v>57</v>
      </c>
      <c r="M12" s="78" t="s">
        <v>76</v>
      </c>
      <c r="N12" s="78" t="s">
        <v>52</v>
      </c>
      <c r="O12" s="78" t="s">
        <v>15</v>
      </c>
      <c r="P12" s="78" t="s">
        <v>43</v>
      </c>
      <c r="Q12" s="78" t="s">
        <v>56</v>
      </c>
      <c r="R12" s="78" t="s">
        <v>57</v>
      </c>
      <c r="S12" s="78" t="s">
        <v>76</v>
      </c>
      <c r="T12" s="78" t="s">
        <v>52</v>
      </c>
      <c r="U12" s="78" t="s">
        <v>15</v>
      </c>
      <c r="V12" s="78" t="s">
        <v>43</v>
      </c>
      <c r="W12" s="78" t="s">
        <v>56</v>
      </c>
      <c r="X12" s="78" t="s">
        <v>57</v>
      </c>
      <c r="Y12" s="78" t="s">
        <v>76</v>
      </c>
      <c r="Z12" s="78" t="s">
        <v>52</v>
      </c>
      <c r="AA12" s="78" t="s">
        <v>15</v>
      </c>
      <c r="AB12" s="78" t="s">
        <v>43</v>
      </c>
      <c r="AC12" s="78" t="s">
        <v>56</v>
      </c>
      <c r="AD12" s="78" t="s">
        <v>57</v>
      </c>
      <c r="AE12" s="78" t="s">
        <v>76</v>
      </c>
      <c r="AF12" s="78" t="s">
        <v>52</v>
      </c>
      <c r="AG12" s="78" t="s">
        <v>15</v>
      </c>
      <c r="AH12" s="78" t="s">
        <v>43</v>
      </c>
      <c r="AI12" s="78" t="s">
        <v>56</v>
      </c>
      <c r="AJ12" s="78" t="s">
        <v>57</v>
      </c>
      <c r="AK12" s="78" t="s">
        <v>76</v>
      </c>
      <c r="AL12" s="78" t="s">
        <v>52</v>
      </c>
      <c r="AM12" s="78" t="s">
        <v>15</v>
      </c>
      <c r="AN12" s="78" t="s">
        <v>43</v>
      </c>
      <c r="AO12" s="78" t="s">
        <v>56</v>
      </c>
      <c r="AP12" s="78" t="s">
        <v>57</v>
      </c>
      <c r="AQ12" s="78" t="s">
        <v>76</v>
      </c>
      <c r="AR12" s="78" t="s">
        <v>52</v>
      </c>
      <c r="AS12" s="78" t="s">
        <v>15</v>
      </c>
      <c r="AT12" s="78" t="s">
        <v>43</v>
      </c>
      <c r="AU12" s="78" t="s">
        <v>56</v>
      </c>
      <c r="AV12" s="78" t="s">
        <v>57</v>
      </c>
      <c r="AW12" s="78" t="s">
        <v>76</v>
      </c>
      <c r="AX12" s="78" t="s">
        <v>52</v>
      </c>
      <c r="AY12" s="78" t="s">
        <v>15</v>
      </c>
      <c r="AZ12" s="78" t="s">
        <v>43</v>
      </c>
      <c r="BA12" s="78" t="s">
        <v>56</v>
      </c>
      <c r="BB12" s="78" t="s">
        <v>57</v>
      </c>
      <c r="BC12" s="78" t="s">
        <v>76</v>
      </c>
      <c r="BD12" s="78" t="s">
        <v>52</v>
      </c>
      <c r="BE12" s="78" t="s">
        <v>15</v>
      </c>
      <c r="BF12" s="78" t="s">
        <v>43</v>
      </c>
      <c r="BG12" s="78" t="s">
        <v>56</v>
      </c>
      <c r="BH12" s="78" t="s">
        <v>57</v>
      </c>
      <c r="BI12" s="78" t="s">
        <v>76</v>
      </c>
      <c r="BJ12" s="78" t="s">
        <v>52</v>
      </c>
      <c r="BK12" s="78" t="s">
        <v>15</v>
      </c>
      <c r="BL12" s="78" t="s">
        <v>43</v>
      </c>
      <c r="BM12" s="78" t="s">
        <v>56</v>
      </c>
      <c r="BN12" s="78" t="s">
        <v>57</v>
      </c>
      <c r="BO12" s="78" t="s">
        <v>76</v>
      </c>
      <c r="BP12" s="78" t="s">
        <v>52</v>
      </c>
      <c r="BQ12" s="78" t="s">
        <v>15</v>
      </c>
      <c r="BR12" s="78" t="s">
        <v>43</v>
      </c>
      <c r="BS12" s="78" t="s">
        <v>56</v>
      </c>
      <c r="BT12" s="78" t="s">
        <v>57</v>
      </c>
      <c r="BU12" s="78" t="s">
        <v>76</v>
      </c>
      <c r="BV12" s="78" t="s">
        <v>52</v>
      </c>
      <c r="BW12" s="78" t="s">
        <v>15</v>
      </c>
      <c r="BX12" s="78" t="s">
        <v>43</v>
      </c>
      <c r="BY12" s="78" t="s">
        <v>56</v>
      </c>
      <c r="BZ12" s="78" t="s">
        <v>57</v>
      </c>
      <c r="CA12" s="78" t="s">
        <v>76</v>
      </c>
      <c r="CB12" s="78" t="s">
        <v>52</v>
      </c>
      <c r="CC12" s="78" t="s">
        <v>48</v>
      </c>
      <c r="CD12" s="78" t="s">
        <v>51</v>
      </c>
      <c r="CE12" s="78" t="s">
        <v>45</v>
      </c>
      <c r="CF12" s="78" t="s">
        <v>46</v>
      </c>
      <c r="CG12" s="78" t="s">
        <v>44</v>
      </c>
      <c r="CH12" s="78" t="s">
        <v>49</v>
      </c>
      <c r="CI12" s="78" t="s">
        <v>35</v>
      </c>
    </row>
    <row r="13" spans="1:87" s="103" customFormat="1" ht="16.05" customHeight="1" x14ac:dyDescent="0.35">
      <c r="A13" s="100">
        <v>1</v>
      </c>
      <c r="B13" s="93" t="s">
        <v>86</v>
      </c>
      <c r="C13" s="101">
        <v>3</v>
      </c>
      <c r="D13" s="101" t="s">
        <v>56</v>
      </c>
      <c r="E13" s="101">
        <v>1</v>
      </c>
      <c r="F13" s="101"/>
      <c r="G13" s="101"/>
      <c r="H13" s="101">
        <v>10</v>
      </c>
      <c r="I13" s="101">
        <v>3</v>
      </c>
      <c r="J13" s="101" t="s">
        <v>56</v>
      </c>
      <c r="K13" s="101">
        <v>1</v>
      </c>
      <c r="L13" s="101"/>
      <c r="M13" s="101"/>
      <c r="N13" s="101">
        <v>9</v>
      </c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2">
        <f t="shared" ref="CC13:CC22" si="0">C13+I13+O13+U13+AA13+AG13+AM13+AS13+AY13+BE13+BK13+BQ13+BW13</f>
        <v>6</v>
      </c>
      <c r="CD13" s="113">
        <f>H13+N13+T13+Z13+AF13+AL13+AR13+AX13+BD13+BJ13+BP13+BV13+CB13</f>
        <v>19</v>
      </c>
      <c r="CE13" s="101">
        <f t="shared" ref="CE13:CE22" si="1">E13+K13+Q13+W13+AC13+AI13+AO13+AU13+BA13+BG13+BM13+BS13+BY13</f>
        <v>2</v>
      </c>
      <c r="CF13" s="101">
        <f t="shared" ref="CF13:CF22" si="2">SUM(F13,L13,R13,X13,AD13,AJ13,AP13,AV13,BB13,BH13,BN13,BT13,BZ13)</f>
        <v>0</v>
      </c>
      <c r="CG13" s="101">
        <f t="shared" ref="CG13:CG22" si="3">SUM(G13,M13,S13,Y13,AE13,AK13,AQ13,AW13,BC13,BI13,BO13,BU13,CA13)</f>
        <v>0</v>
      </c>
      <c r="CH13" s="101">
        <f t="shared" ref="CH13:CH22" si="4">CE13+CF13+CG13</f>
        <v>2</v>
      </c>
      <c r="CI13" s="101"/>
    </row>
    <row r="14" spans="1:87" s="103" customFormat="1" ht="16.05" customHeight="1" x14ac:dyDescent="0.35">
      <c r="A14" s="100">
        <v>2</v>
      </c>
      <c r="B14" s="93" t="s">
        <v>74</v>
      </c>
      <c r="C14" s="101">
        <v>3</v>
      </c>
      <c r="D14" s="101" t="s">
        <v>56</v>
      </c>
      <c r="E14" s="101">
        <v>1</v>
      </c>
      <c r="F14" s="101"/>
      <c r="G14" s="101"/>
      <c r="H14" s="101">
        <v>8</v>
      </c>
      <c r="I14" s="101">
        <v>3</v>
      </c>
      <c r="J14" s="101" t="s">
        <v>56</v>
      </c>
      <c r="K14" s="101">
        <v>1</v>
      </c>
      <c r="L14" s="101"/>
      <c r="M14" s="101"/>
      <c r="N14" s="101">
        <v>10.5</v>
      </c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4"/>
      <c r="AB14" s="104"/>
      <c r="AC14" s="104"/>
      <c r="AD14" s="104"/>
      <c r="AE14" s="104"/>
      <c r="AF14" s="104"/>
      <c r="AG14" s="101"/>
      <c r="AH14" s="101"/>
      <c r="AI14" s="101"/>
      <c r="AJ14" s="101"/>
      <c r="AK14" s="101"/>
      <c r="AL14" s="101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1"/>
      <c r="AZ14" s="101"/>
      <c r="BA14" s="101"/>
      <c r="BB14" s="101"/>
      <c r="BC14" s="101"/>
      <c r="BD14" s="101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2">
        <f t="shared" si="0"/>
        <v>6</v>
      </c>
      <c r="CD14" s="102">
        <f>H14+N14+T14+Z14+AF14+AL14+AR14+AX14+BD14+BJ14+BP14+BV14+CB14</f>
        <v>18.5</v>
      </c>
      <c r="CE14" s="101">
        <f t="shared" si="1"/>
        <v>2</v>
      </c>
      <c r="CF14" s="101">
        <f t="shared" si="2"/>
        <v>0</v>
      </c>
      <c r="CG14" s="101">
        <f t="shared" si="3"/>
        <v>0</v>
      </c>
      <c r="CH14" s="101">
        <f t="shared" si="4"/>
        <v>2</v>
      </c>
      <c r="CI14" s="101"/>
    </row>
    <row r="15" spans="1:87" s="103" customFormat="1" ht="16.05" customHeight="1" x14ac:dyDescent="0.35">
      <c r="A15" s="100">
        <v>3</v>
      </c>
      <c r="B15" s="93" t="s">
        <v>87</v>
      </c>
      <c r="C15" s="101">
        <v>3</v>
      </c>
      <c r="D15" s="101" t="s">
        <v>56</v>
      </c>
      <c r="E15" s="101">
        <v>1</v>
      </c>
      <c r="F15" s="101"/>
      <c r="G15" s="101"/>
      <c r="H15" s="101">
        <v>8</v>
      </c>
      <c r="I15" s="101">
        <v>3</v>
      </c>
      <c r="J15" s="101" t="s">
        <v>56</v>
      </c>
      <c r="K15" s="101">
        <v>1</v>
      </c>
      <c r="L15" s="101"/>
      <c r="M15" s="101"/>
      <c r="N15" s="101">
        <v>10</v>
      </c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2">
        <f t="shared" si="0"/>
        <v>6</v>
      </c>
      <c r="CD15" s="116">
        <f>H15+N15+T15+Z15+AF15+AL15+AR15+AX15+BD15+BJ15+BP15+BV15+CB15</f>
        <v>18</v>
      </c>
      <c r="CE15" s="101">
        <f t="shared" si="1"/>
        <v>2</v>
      </c>
      <c r="CF15" s="101">
        <f t="shared" si="2"/>
        <v>0</v>
      </c>
      <c r="CG15" s="101">
        <f t="shared" si="3"/>
        <v>0</v>
      </c>
      <c r="CH15" s="101">
        <f t="shared" si="4"/>
        <v>2</v>
      </c>
      <c r="CI15" s="101"/>
    </row>
    <row r="16" spans="1:87" s="103" customFormat="1" ht="16.05" customHeight="1" x14ac:dyDescent="0.35">
      <c r="A16" s="100">
        <v>4</v>
      </c>
      <c r="B16" s="93" t="s">
        <v>47</v>
      </c>
      <c r="C16" s="101">
        <v>3</v>
      </c>
      <c r="D16" s="101" t="s">
        <v>56</v>
      </c>
      <c r="E16" s="101">
        <v>1</v>
      </c>
      <c r="F16" s="101"/>
      <c r="G16" s="101"/>
      <c r="H16" s="101">
        <v>11.5</v>
      </c>
      <c r="I16" s="101">
        <v>0</v>
      </c>
      <c r="J16" s="101" t="s">
        <v>57</v>
      </c>
      <c r="K16" s="101"/>
      <c r="L16" s="101">
        <v>1</v>
      </c>
      <c r="M16" s="101"/>
      <c r="N16" s="101">
        <v>6</v>
      </c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2">
        <f t="shared" si="0"/>
        <v>3</v>
      </c>
      <c r="CD16" s="112">
        <f>SUM(H16,N16,T16,Z16,AF16,AL16,AR16,AX16,BD16)</f>
        <v>17.5</v>
      </c>
      <c r="CE16" s="101">
        <f t="shared" si="1"/>
        <v>1</v>
      </c>
      <c r="CF16" s="101">
        <f t="shared" si="2"/>
        <v>1</v>
      </c>
      <c r="CG16" s="101">
        <f t="shared" si="3"/>
        <v>0</v>
      </c>
      <c r="CH16" s="101">
        <f t="shared" si="4"/>
        <v>2</v>
      </c>
      <c r="CI16" s="101"/>
    </row>
    <row r="17" spans="1:87" s="103" customFormat="1" ht="16.05" customHeight="1" x14ac:dyDescent="0.35">
      <c r="A17" s="100">
        <v>5</v>
      </c>
      <c r="B17" s="93" t="s">
        <v>75</v>
      </c>
      <c r="C17" s="101">
        <v>0</v>
      </c>
      <c r="D17" s="101" t="s">
        <v>57</v>
      </c>
      <c r="E17" s="101"/>
      <c r="F17" s="101">
        <v>1</v>
      </c>
      <c r="G17" s="101"/>
      <c r="H17" s="101">
        <v>7</v>
      </c>
      <c r="I17" s="101">
        <v>3</v>
      </c>
      <c r="J17" s="101" t="s">
        <v>56</v>
      </c>
      <c r="K17" s="101">
        <v>1</v>
      </c>
      <c r="L17" s="101"/>
      <c r="M17" s="101"/>
      <c r="N17" s="101">
        <v>10</v>
      </c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1"/>
      <c r="AN17" s="101"/>
      <c r="AO17" s="101"/>
      <c r="AP17" s="101"/>
      <c r="AQ17" s="101"/>
      <c r="AR17" s="101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  <c r="BE17" s="104"/>
      <c r="BF17" s="104"/>
      <c r="BG17" s="104"/>
      <c r="BH17" s="104"/>
      <c r="BI17" s="104"/>
      <c r="BJ17" s="104"/>
      <c r="BK17" s="104"/>
      <c r="BL17" s="104"/>
      <c r="BM17" s="104"/>
      <c r="BN17" s="104"/>
      <c r="BO17" s="104"/>
      <c r="BP17" s="104"/>
      <c r="BQ17" s="104"/>
      <c r="BR17" s="104"/>
      <c r="BS17" s="104"/>
      <c r="BT17" s="104"/>
      <c r="BU17" s="104"/>
      <c r="BV17" s="104"/>
      <c r="BW17" s="104"/>
      <c r="BX17" s="104"/>
      <c r="BY17" s="104"/>
      <c r="BZ17" s="104"/>
      <c r="CA17" s="104"/>
      <c r="CB17" s="104"/>
      <c r="CC17" s="102">
        <f t="shared" si="0"/>
        <v>3</v>
      </c>
      <c r="CD17" s="114">
        <f t="shared" ref="CD17:CD22" si="5">H17+N17+T17+Z17+AF17+AL17+AR17+AX17+BD17+BJ17+BP17+BV17+CB17</f>
        <v>17</v>
      </c>
      <c r="CE17" s="101">
        <f t="shared" si="1"/>
        <v>1</v>
      </c>
      <c r="CF17" s="101">
        <f t="shared" si="2"/>
        <v>1</v>
      </c>
      <c r="CG17" s="101">
        <f t="shared" si="3"/>
        <v>0</v>
      </c>
      <c r="CH17" s="101">
        <f t="shared" si="4"/>
        <v>2</v>
      </c>
      <c r="CI17" s="101"/>
    </row>
    <row r="18" spans="1:87" s="103" customFormat="1" ht="16.05" customHeight="1" x14ac:dyDescent="0.35">
      <c r="A18" s="100">
        <v>6</v>
      </c>
      <c r="B18" s="93" t="s">
        <v>37</v>
      </c>
      <c r="C18" s="101">
        <v>0</v>
      </c>
      <c r="D18" s="101" t="s">
        <v>57</v>
      </c>
      <c r="E18" s="101"/>
      <c r="F18" s="101">
        <v>1</v>
      </c>
      <c r="G18" s="101"/>
      <c r="H18" s="101">
        <v>5</v>
      </c>
      <c r="I18" s="101">
        <v>3</v>
      </c>
      <c r="J18" s="101" t="s">
        <v>56</v>
      </c>
      <c r="K18" s="101">
        <v>1</v>
      </c>
      <c r="L18" s="101"/>
      <c r="M18" s="101"/>
      <c r="N18" s="101">
        <v>10</v>
      </c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1"/>
      <c r="BY18" s="101"/>
      <c r="BZ18" s="101"/>
      <c r="CA18" s="101"/>
      <c r="CB18" s="101"/>
      <c r="CC18" s="102">
        <f t="shared" si="0"/>
        <v>3</v>
      </c>
      <c r="CD18" s="102">
        <f t="shared" si="5"/>
        <v>15</v>
      </c>
      <c r="CE18" s="101">
        <f t="shared" si="1"/>
        <v>1</v>
      </c>
      <c r="CF18" s="101">
        <f t="shared" si="2"/>
        <v>1</v>
      </c>
      <c r="CG18" s="101">
        <f t="shared" si="3"/>
        <v>0</v>
      </c>
      <c r="CH18" s="101">
        <f t="shared" si="4"/>
        <v>2</v>
      </c>
      <c r="CI18" s="101"/>
    </row>
    <row r="19" spans="1:87" s="103" customFormat="1" ht="16.05" customHeight="1" x14ac:dyDescent="0.35">
      <c r="A19" s="100">
        <v>7</v>
      </c>
      <c r="B19" s="93" t="s">
        <v>20</v>
      </c>
      <c r="C19" s="101">
        <v>3</v>
      </c>
      <c r="D19" s="101" t="s">
        <v>56</v>
      </c>
      <c r="E19" s="101">
        <v>1</v>
      </c>
      <c r="F19" s="101"/>
      <c r="G19" s="101"/>
      <c r="H19" s="101">
        <v>8</v>
      </c>
      <c r="I19" s="101">
        <v>0</v>
      </c>
      <c r="J19" s="101" t="s">
        <v>57</v>
      </c>
      <c r="K19" s="101"/>
      <c r="L19" s="101">
        <v>1</v>
      </c>
      <c r="M19" s="101"/>
      <c r="N19" s="101">
        <v>5</v>
      </c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1"/>
      <c r="BZ19" s="101"/>
      <c r="CA19" s="101"/>
      <c r="CB19" s="101"/>
      <c r="CC19" s="102">
        <f t="shared" si="0"/>
        <v>3</v>
      </c>
      <c r="CD19" s="115">
        <f t="shared" si="5"/>
        <v>13</v>
      </c>
      <c r="CE19" s="101">
        <f t="shared" si="1"/>
        <v>1</v>
      </c>
      <c r="CF19" s="101">
        <f t="shared" si="2"/>
        <v>1</v>
      </c>
      <c r="CG19" s="101">
        <f t="shared" si="3"/>
        <v>0</v>
      </c>
      <c r="CH19" s="101">
        <f t="shared" si="4"/>
        <v>2</v>
      </c>
      <c r="CI19" s="101"/>
    </row>
    <row r="20" spans="1:87" s="103" customFormat="1" ht="16.05" customHeight="1" x14ac:dyDescent="0.35">
      <c r="A20" s="100">
        <v>8</v>
      </c>
      <c r="B20" s="93" t="s">
        <v>21</v>
      </c>
      <c r="C20" s="101">
        <v>0</v>
      </c>
      <c r="D20" s="101" t="s">
        <v>57</v>
      </c>
      <c r="E20" s="101"/>
      <c r="F20" s="101">
        <v>1</v>
      </c>
      <c r="G20" s="101"/>
      <c r="H20" s="101">
        <v>7</v>
      </c>
      <c r="I20" s="101">
        <v>0</v>
      </c>
      <c r="J20" s="101" t="s">
        <v>57</v>
      </c>
      <c r="K20" s="101"/>
      <c r="L20" s="101">
        <v>1</v>
      </c>
      <c r="M20" s="101"/>
      <c r="N20" s="101">
        <v>5</v>
      </c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2">
        <f t="shared" si="0"/>
        <v>0</v>
      </c>
      <c r="CD20" s="102">
        <f t="shared" si="5"/>
        <v>12</v>
      </c>
      <c r="CE20" s="101">
        <f t="shared" si="1"/>
        <v>0</v>
      </c>
      <c r="CF20" s="101">
        <f t="shared" si="2"/>
        <v>2</v>
      </c>
      <c r="CG20" s="101">
        <f t="shared" si="3"/>
        <v>0</v>
      </c>
      <c r="CH20" s="101">
        <f t="shared" si="4"/>
        <v>2</v>
      </c>
      <c r="CI20" s="101"/>
    </row>
    <row r="21" spans="1:87" s="103" customFormat="1" ht="16.05" customHeight="1" x14ac:dyDescent="0.35">
      <c r="A21" s="100">
        <v>9</v>
      </c>
      <c r="B21" s="93" t="s">
        <v>36</v>
      </c>
      <c r="C21" s="101">
        <v>0</v>
      </c>
      <c r="D21" s="101" t="s">
        <v>57</v>
      </c>
      <c r="E21" s="101"/>
      <c r="F21" s="101">
        <v>1</v>
      </c>
      <c r="G21" s="101"/>
      <c r="H21" s="101">
        <v>7</v>
      </c>
      <c r="I21" s="101">
        <v>0</v>
      </c>
      <c r="J21" s="101" t="s">
        <v>57</v>
      </c>
      <c r="K21" s="101"/>
      <c r="L21" s="101">
        <v>1</v>
      </c>
      <c r="M21" s="101"/>
      <c r="N21" s="101">
        <v>4.5</v>
      </c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101"/>
      <c r="CB21" s="101"/>
      <c r="CC21" s="102">
        <f t="shared" si="0"/>
        <v>0</v>
      </c>
      <c r="CD21" s="102">
        <f t="shared" si="5"/>
        <v>11.5</v>
      </c>
      <c r="CE21" s="101">
        <f t="shared" si="1"/>
        <v>0</v>
      </c>
      <c r="CF21" s="101">
        <f t="shared" si="2"/>
        <v>2</v>
      </c>
      <c r="CG21" s="101">
        <f t="shared" si="3"/>
        <v>0</v>
      </c>
      <c r="CH21" s="101">
        <f t="shared" si="4"/>
        <v>2</v>
      </c>
      <c r="CI21" s="101"/>
    </row>
    <row r="22" spans="1:87" s="103" customFormat="1" ht="16.05" customHeight="1" x14ac:dyDescent="0.35">
      <c r="A22" s="100">
        <v>10</v>
      </c>
      <c r="B22" s="93" t="s">
        <v>38</v>
      </c>
      <c r="C22" s="101">
        <v>0</v>
      </c>
      <c r="D22" s="101" t="s">
        <v>57</v>
      </c>
      <c r="E22" s="101"/>
      <c r="F22" s="101">
        <v>1</v>
      </c>
      <c r="G22" s="101"/>
      <c r="H22" s="101">
        <v>3.5</v>
      </c>
      <c r="I22" s="101">
        <v>0</v>
      </c>
      <c r="J22" s="101" t="s">
        <v>57</v>
      </c>
      <c r="K22" s="101"/>
      <c r="L22" s="101">
        <v>1</v>
      </c>
      <c r="M22" s="101"/>
      <c r="N22" s="101">
        <v>5</v>
      </c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/>
      <c r="CC22" s="102">
        <f t="shared" si="0"/>
        <v>0</v>
      </c>
      <c r="CD22" s="102">
        <f t="shared" si="5"/>
        <v>8.5</v>
      </c>
      <c r="CE22" s="101">
        <f t="shared" si="1"/>
        <v>0</v>
      </c>
      <c r="CF22" s="101">
        <f t="shared" si="2"/>
        <v>2</v>
      </c>
      <c r="CG22" s="101">
        <f t="shared" si="3"/>
        <v>0</v>
      </c>
      <c r="CH22" s="101">
        <f t="shared" si="4"/>
        <v>2</v>
      </c>
      <c r="CI22" s="101"/>
    </row>
    <row r="23" spans="1:87" s="81" customFormat="1" ht="16.05" customHeight="1" x14ac:dyDescent="0.35">
      <c r="A23" s="80"/>
      <c r="B23" s="109" t="s">
        <v>79</v>
      </c>
      <c r="C23" s="78" t="s">
        <v>15</v>
      </c>
      <c r="D23" s="78" t="s">
        <v>43</v>
      </c>
      <c r="E23" s="78" t="s">
        <v>56</v>
      </c>
      <c r="F23" s="78" t="s">
        <v>57</v>
      </c>
      <c r="G23" s="78" t="s">
        <v>76</v>
      </c>
      <c r="H23" s="90"/>
      <c r="I23" s="78" t="s">
        <v>15</v>
      </c>
      <c r="J23" s="78" t="s">
        <v>43</v>
      </c>
      <c r="K23" s="78" t="s">
        <v>56</v>
      </c>
      <c r="L23" s="78" t="s">
        <v>57</v>
      </c>
      <c r="M23" s="78" t="s">
        <v>76</v>
      </c>
      <c r="N23" s="90"/>
      <c r="O23" s="78" t="s">
        <v>15</v>
      </c>
      <c r="P23" s="78" t="s">
        <v>43</v>
      </c>
      <c r="Q23" s="78" t="s">
        <v>56</v>
      </c>
      <c r="R23" s="78" t="s">
        <v>57</v>
      </c>
      <c r="S23" s="78" t="s">
        <v>76</v>
      </c>
      <c r="T23" s="90"/>
      <c r="U23" s="78" t="s">
        <v>15</v>
      </c>
      <c r="V23" s="78" t="s">
        <v>43</v>
      </c>
      <c r="W23" s="78" t="s">
        <v>56</v>
      </c>
      <c r="X23" s="78" t="s">
        <v>57</v>
      </c>
      <c r="Y23" s="78" t="s">
        <v>76</v>
      </c>
      <c r="Z23" s="90"/>
      <c r="AA23" s="78" t="s">
        <v>15</v>
      </c>
      <c r="AB23" s="78" t="s">
        <v>43</v>
      </c>
      <c r="AC23" s="78" t="s">
        <v>56</v>
      </c>
      <c r="AD23" s="78" t="s">
        <v>57</v>
      </c>
      <c r="AE23" s="78" t="s">
        <v>76</v>
      </c>
      <c r="AF23" s="90"/>
      <c r="AG23" s="78" t="s">
        <v>15</v>
      </c>
      <c r="AH23" s="78" t="s">
        <v>43</v>
      </c>
      <c r="AI23" s="78" t="s">
        <v>56</v>
      </c>
      <c r="AJ23" s="78" t="s">
        <v>57</v>
      </c>
      <c r="AK23" s="78" t="s">
        <v>76</v>
      </c>
      <c r="AL23" s="90"/>
      <c r="AM23" s="78" t="s">
        <v>15</v>
      </c>
      <c r="AN23" s="78" t="s">
        <v>43</v>
      </c>
      <c r="AO23" s="78" t="s">
        <v>56</v>
      </c>
      <c r="AP23" s="78" t="s">
        <v>57</v>
      </c>
      <c r="AQ23" s="78" t="s">
        <v>76</v>
      </c>
      <c r="AR23" s="90"/>
      <c r="AS23" s="78" t="s">
        <v>15</v>
      </c>
      <c r="AT23" s="78" t="s">
        <v>43</v>
      </c>
      <c r="AU23" s="78" t="s">
        <v>56</v>
      </c>
      <c r="AV23" s="78" t="s">
        <v>57</v>
      </c>
      <c r="AW23" s="78" t="s">
        <v>76</v>
      </c>
      <c r="AX23" s="90"/>
      <c r="AY23" s="78" t="s">
        <v>15</v>
      </c>
      <c r="AZ23" s="78" t="s">
        <v>43</v>
      </c>
      <c r="BA23" s="78" t="s">
        <v>56</v>
      </c>
      <c r="BB23" s="78" t="s">
        <v>57</v>
      </c>
      <c r="BC23" s="78" t="s">
        <v>76</v>
      </c>
      <c r="BD23" s="90"/>
      <c r="BE23" s="78" t="s">
        <v>15</v>
      </c>
      <c r="BF23" s="78" t="s">
        <v>43</v>
      </c>
      <c r="BG23" s="78" t="s">
        <v>56</v>
      </c>
      <c r="BH23" s="78" t="s">
        <v>57</v>
      </c>
      <c r="BI23" s="78" t="s">
        <v>76</v>
      </c>
      <c r="BJ23" s="78"/>
      <c r="BK23" s="78" t="s">
        <v>15</v>
      </c>
      <c r="BL23" s="78" t="s">
        <v>43</v>
      </c>
      <c r="BM23" s="78" t="s">
        <v>56</v>
      </c>
      <c r="BN23" s="78" t="s">
        <v>57</v>
      </c>
      <c r="BO23" s="78" t="s">
        <v>76</v>
      </c>
      <c r="BP23" s="78"/>
      <c r="BQ23" s="78" t="s">
        <v>15</v>
      </c>
      <c r="BR23" s="78" t="s">
        <v>43</v>
      </c>
      <c r="BS23" s="78" t="s">
        <v>56</v>
      </c>
      <c r="BT23" s="78" t="s">
        <v>57</v>
      </c>
      <c r="BU23" s="78" t="s">
        <v>76</v>
      </c>
      <c r="BV23" s="78"/>
      <c r="BW23" s="78" t="s">
        <v>15</v>
      </c>
      <c r="BX23" s="78" t="s">
        <v>43</v>
      </c>
      <c r="BY23" s="78" t="s">
        <v>56</v>
      </c>
      <c r="BZ23" s="78" t="s">
        <v>57</v>
      </c>
      <c r="CA23" s="78" t="s">
        <v>76</v>
      </c>
      <c r="CB23" s="78"/>
      <c r="CC23" s="78" t="s">
        <v>48</v>
      </c>
      <c r="CD23" s="90"/>
      <c r="CE23" s="78" t="s">
        <v>45</v>
      </c>
      <c r="CF23" s="78" t="s">
        <v>46</v>
      </c>
      <c r="CG23" s="78" t="s">
        <v>44</v>
      </c>
      <c r="CH23" s="78" t="s">
        <v>49</v>
      </c>
      <c r="CI23" s="78" t="s">
        <v>39</v>
      </c>
    </row>
    <row r="24" spans="1:87" s="103" customFormat="1" ht="16.05" customHeight="1" x14ac:dyDescent="0.35">
      <c r="A24" s="100">
        <v>1</v>
      </c>
      <c r="B24" s="93" t="s">
        <v>87</v>
      </c>
      <c r="C24" s="101">
        <v>1</v>
      </c>
      <c r="D24" s="101" t="s">
        <v>44</v>
      </c>
      <c r="E24" s="101"/>
      <c r="F24" s="101"/>
      <c r="G24" s="101">
        <v>1</v>
      </c>
      <c r="H24" s="105"/>
      <c r="I24" s="101">
        <v>2</v>
      </c>
      <c r="J24" s="101" t="s">
        <v>56</v>
      </c>
      <c r="K24" s="101">
        <v>1</v>
      </c>
      <c r="L24" s="101"/>
      <c r="M24" s="101"/>
      <c r="N24" s="105"/>
      <c r="O24" s="101"/>
      <c r="P24" s="101"/>
      <c r="Q24" s="101"/>
      <c r="R24" s="101"/>
      <c r="S24" s="101"/>
      <c r="T24" s="105"/>
      <c r="U24" s="101"/>
      <c r="V24" s="101"/>
      <c r="W24" s="101"/>
      <c r="X24" s="101"/>
      <c r="Y24" s="101"/>
      <c r="Z24" s="105"/>
      <c r="AA24" s="104"/>
      <c r="AB24" s="104"/>
      <c r="AC24" s="104"/>
      <c r="AD24" s="104"/>
      <c r="AE24" s="104"/>
      <c r="AF24" s="105"/>
      <c r="AG24" s="104"/>
      <c r="AH24" s="104"/>
      <c r="AI24" s="104"/>
      <c r="AJ24" s="104"/>
      <c r="AK24" s="104"/>
      <c r="AL24" s="105"/>
      <c r="AM24" s="101"/>
      <c r="AN24" s="101"/>
      <c r="AO24" s="101"/>
      <c r="AP24" s="101"/>
      <c r="AQ24" s="101"/>
      <c r="AR24" s="105"/>
      <c r="AS24" s="104"/>
      <c r="AT24" s="104"/>
      <c r="AU24" s="104"/>
      <c r="AV24" s="104"/>
      <c r="AW24" s="104"/>
      <c r="AX24" s="105"/>
      <c r="AY24" s="104"/>
      <c r="AZ24" s="104"/>
      <c r="BA24" s="104"/>
      <c r="BB24" s="104"/>
      <c r="BC24" s="104"/>
      <c r="BD24" s="105"/>
      <c r="BE24" s="104"/>
      <c r="BF24" s="104"/>
      <c r="BG24" s="104"/>
      <c r="BH24" s="104"/>
      <c r="BI24" s="104"/>
      <c r="BJ24" s="104"/>
      <c r="BK24" s="104"/>
      <c r="BL24" s="104"/>
      <c r="BM24" s="104"/>
      <c r="BN24" s="104"/>
      <c r="BO24" s="104"/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2">
        <f t="shared" ref="CC24:CC33" si="6">C24+I24+O24+U24+AA24+AG24+AM24+AS24+AY24+BE24+BK24+BQ24+BW24</f>
        <v>3</v>
      </c>
      <c r="CD24" s="105"/>
      <c r="CE24" s="101">
        <f t="shared" ref="CE24:CE33" si="7">E24+K24+Q24+W24+AC24+AI24+AO24+AU24+BA24+BG24+BM24+BS24+BY24</f>
        <v>1</v>
      </c>
      <c r="CF24" s="101">
        <f t="shared" ref="CF24:CF33" si="8">SUM(F24,L24,R24,X24,AD24,AJ24,AP24,AV24,BB24,BH24,BN24,BT24,BZ24)</f>
        <v>0</v>
      </c>
      <c r="CG24" s="101">
        <f t="shared" ref="CG24:CG33" si="9">SUM(G24,M24,S24,Y24,AE24,AK24,AQ24,AW24,BC24,BI24,BO24,BU24,CA24)</f>
        <v>1</v>
      </c>
      <c r="CH24" s="101">
        <f t="shared" ref="CH24:CH33" si="10">CE24+CF24+CG24</f>
        <v>2</v>
      </c>
      <c r="CI24" s="101"/>
    </row>
    <row r="25" spans="1:87" s="103" customFormat="1" ht="16.05" customHeight="1" x14ac:dyDescent="0.35">
      <c r="A25" s="100">
        <v>2</v>
      </c>
      <c r="B25" s="93" t="s">
        <v>47</v>
      </c>
      <c r="C25" s="101">
        <v>2</v>
      </c>
      <c r="D25" s="101" t="s">
        <v>56</v>
      </c>
      <c r="E25" s="101">
        <v>1</v>
      </c>
      <c r="F25" s="101"/>
      <c r="G25" s="101"/>
      <c r="H25" s="105"/>
      <c r="I25" s="101">
        <v>0.5</v>
      </c>
      <c r="J25" s="101" t="s">
        <v>57</v>
      </c>
      <c r="K25" s="101"/>
      <c r="L25" s="101">
        <v>1</v>
      </c>
      <c r="M25" s="101"/>
      <c r="N25" s="105"/>
      <c r="O25" s="101"/>
      <c r="P25" s="101"/>
      <c r="Q25" s="101"/>
      <c r="R25" s="101"/>
      <c r="S25" s="101"/>
      <c r="T25" s="105"/>
      <c r="U25" s="101"/>
      <c r="V25" s="101"/>
      <c r="W25" s="101"/>
      <c r="X25" s="101"/>
      <c r="Y25" s="101"/>
      <c r="Z25" s="105"/>
      <c r="AA25" s="104"/>
      <c r="AB25" s="104"/>
      <c r="AC25" s="104"/>
      <c r="AD25" s="104"/>
      <c r="AE25" s="104"/>
      <c r="AF25" s="105"/>
      <c r="AG25" s="101"/>
      <c r="AH25" s="101"/>
      <c r="AI25" s="101"/>
      <c r="AJ25" s="101"/>
      <c r="AK25" s="101"/>
      <c r="AL25" s="105"/>
      <c r="AM25" s="104"/>
      <c r="AN25" s="104"/>
      <c r="AO25" s="104"/>
      <c r="AP25" s="104"/>
      <c r="AQ25" s="104"/>
      <c r="AR25" s="105"/>
      <c r="AS25" s="104"/>
      <c r="AT25" s="104"/>
      <c r="AU25" s="104"/>
      <c r="AV25" s="104"/>
      <c r="AW25" s="104"/>
      <c r="AX25" s="105"/>
      <c r="AY25" s="101"/>
      <c r="AZ25" s="101"/>
      <c r="BA25" s="101"/>
      <c r="BB25" s="101"/>
      <c r="BC25" s="101"/>
      <c r="BD25" s="105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2">
        <f t="shared" si="6"/>
        <v>2.5</v>
      </c>
      <c r="CD25" s="105"/>
      <c r="CE25" s="101">
        <f t="shared" si="7"/>
        <v>1</v>
      </c>
      <c r="CF25" s="101">
        <f t="shared" si="8"/>
        <v>1</v>
      </c>
      <c r="CG25" s="101">
        <f t="shared" si="9"/>
        <v>0</v>
      </c>
      <c r="CH25" s="101">
        <f t="shared" si="10"/>
        <v>2</v>
      </c>
      <c r="CI25" s="101"/>
    </row>
    <row r="26" spans="1:87" s="103" customFormat="1" ht="16.05" customHeight="1" x14ac:dyDescent="0.35">
      <c r="A26" s="100">
        <v>3</v>
      </c>
      <c r="B26" s="93" t="s">
        <v>86</v>
      </c>
      <c r="C26" s="101">
        <v>1</v>
      </c>
      <c r="D26" s="101" t="s">
        <v>44</v>
      </c>
      <c r="E26" s="101"/>
      <c r="F26" s="101"/>
      <c r="G26" s="101">
        <v>1</v>
      </c>
      <c r="H26" s="105"/>
      <c r="I26" s="101">
        <v>1.5</v>
      </c>
      <c r="J26" s="101" t="s">
        <v>56</v>
      </c>
      <c r="K26" s="101">
        <v>1</v>
      </c>
      <c r="L26" s="101"/>
      <c r="M26" s="101"/>
      <c r="N26" s="105"/>
      <c r="O26" s="101"/>
      <c r="P26" s="101"/>
      <c r="Q26" s="101"/>
      <c r="R26" s="101"/>
      <c r="S26" s="101"/>
      <c r="T26" s="105"/>
      <c r="U26" s="101"/>
      <c r="V26" s="101"/>
      <c r="W26" s="101"/>
      <c r="X26" s="101"/>
      <c r="Y26" s="101"/>
      <c r="Z26" s="105"/>
      <c r="AA26" s="101"/>
      <c r="AB26" s="101"/>
      <c r="AC26" s="101"/>
      <c r="AD26" s="101"/>
      <c r="AE26" s="101"/>
      <c r="AF26" s="105"/>
      <c r="AG26" s="101"/>
      <c r="AH26" s="101"/>
      <c r="AI26" s="101"/>
      <c r="AJ26" s="101"/>
      <c r="AK26" s="101"/>
      <c r="AL26" s="105"/>
      <c r="AM26" s="101"/>
      <c r="AN26" s="101"/>
      <c r="AO26" s="101"/>
      <c r="AP26" s="101"/>
      <c r="AQ26" s="101"/>
      <c r="AR26" s="105"/>
      <c r="AS26" s="101"/>
      <c r="AT26" s="101"/>
      <c r="AU26" s="101"/>
      <c r="AV26" s="101"/>
      <c r="AW26" s="101"/>
      <c r="AX26" s="105"/>
      <c r="AY26" s="101"/>
      <c r="AZ26" s="101"/>
      <c r="BA26" s="101"/>
      <c r="BB26" s="101"/>
      <c r="BC26" s="101"/>
      <c r="BD26" s="105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2">
        <f t="shared" si="6"/>
        <v>2.5</v>
      </c>
      <c r="CD26" s="105"/>
      <c r="CE26" s="101">
        <f t="shared" si="7"/>
        <v>1</v>
      </c>
      <c r="CF26" s="101">
        <f t="shared" si="8"/>
        <v>0</v>
      </c>
      <c r="CG26" s="101">
        <f t="shared" si="9"/>
        <v>1</v>
      </c>
      <c r="CH26" s="101">
        <f t="shared" si="10"/>
        <v>2</v>
      </c>
      <c r="CI26" s="101"/>
    </row>
    <row r="27" spans="1:87" s="103" customFormat="1" ht="16.05" customHeight="1" x14ac:dyDescent="0.35">
      <c r="A27" s="100">
        <v>4</v>
      </c>
      <c r="B27" s="93" t="s">
        <v>20</v>
      </c>
      <c r="C27" s="101">
        <v>1</v>
      </c>
      <c r="D27" s="101" t="s">
        <v>44</v>
      </c>
      <c r="E27" s="101"/>
      <c r="F27" s="101"/>
      <c r="G27" s="101">
        <v>1</v>
      </c>
      <c r="H27" s="105"/>
      <c r="I27" s="101">
        <v>1</v>
      </c>
      <c r="J27" s="101" t="s">
        <v>44</v>
      </c>
      <c r="K27" s="101"/>
      <c r="L27" s="101"/>
      <c r="M27" s="101">
        <v>1</v>
      </c>
      <c r="N27" s="105"/>
      <c r="O27" s="101"/>
      <c r="P27" s="101"/>
      <c r="Q27" s="101"/>
      <c r="R27" s="101"/>
      <c r="S27" s="101"/>
      <c r="T27" s="105"/>
      <c r="U27" s="101"/>
      <c r="V27" s="101"/>
      <c r="W27" s="101"/>
      <c r="X27" s="101"/>
      <c r="Y27" s="101"/>
      <c r="Z27" s="105"/>
      <c r="AA27" s="101"/>
      <c r="AB27" s="101"/>
      <c r="AC27" s="101"/>
      <c r="AD27" s="101"/>
      <c r="AE27" s="101"/>
      <c r="AF27" s="105"/>
      <c r="AG27" s="101"/>
      <c r="AH27" s="101"/>
      <c r="AI27" s="101"/>
      <c r="AJ27" s="101"/>
      <c r="AK27" s="101"/>
      <c r="AL27" s="105"/>
      <c r="AM27" s="101"/>
      <c r="AN27" s="101"/>
      <c r="AO27" s="101"/>
      <c r="AP27" s="101"/>
      <c r="AQ27" s="101"/>
      <c r="AR27" s="105"/>
      <c r="AS27" s="101"/>
      <c r="AT27" s="101"/>
      <c r="AU27" s="101"/>
      <c r="AV27" s="101"/>
      <c r="AW27" s="101"/>
      <c r="AX27" s="105"/>
      <c r="AY27" s="101"/>
      <c r="AZ27" s="101"/>
      <c r="BA27" s="101"/>
      <c r="BB27" s="101"/>
      <c r="BC27" s="101"/>
      <c r="BD27" s="105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02">
        <f t="shared" si="6"/>
        <v>2</v>
      </c>
      <c r="CD27" s="105"/>
      <c r="CE27" s="101">
        <f t="shared" si="7"/>
        <v>0</v>
      </c>
      <c r="CF27" s="101">
        <f t="shared" si="8"/>
        <v>0</v>
      </c>
      <c r="CG27" s="101">
        <f t="shared" si="9"/>
        <v>2</v>
      </c>
      <c r="CH27" s="101">
        <f t="shared" si="10"/>
        <v>2</v>
      </c>
      <c r="CI27" s="101"/>
    </row>
    <row r="28" spans="1:87" s="103" customFormat="1" ht="16.05" customHeight="1" x14ac:dyDescent="0.35">
      <c r="A28" s="100">
        <v>5</v>
      </c>
      <c r="B28" s="93" t="s">
        <v>21</v>
      </c>
      <c r="C28" s="101">
        <v>1</v>
      </c>
      <c r="D28" s="101" t="s">
        <v>44</v>
      </c>
      <c r="E28" s="101"/>
      <c r="F28" s="101"/>
      <c r="G28" s="101">
        <v>1</v>
      </c>
      <c r="H28" s="105"/>
      <c r="I28" s="101">
        <v>1</v>
      </c>
      <c r="J28" s="101" t="s">
        <v>44</v>
      </c>
      <c r="K28" s="101"/>
      <c r="L28" s="101"/>
      <c r="M28" s="101">
        <v>1</v>
      </c>
      <c r="N28" s="105"/>
      <c r="O28" s="101"/>
      <c r="P28" s="101"/>
      <c r="Q28" s="101"/>
      <c r="R28" s="101"/>
      <c r="S28" s="101"/>
      <c r="T28" s="105"/>
      <c r="U28" s="101"/>
      <c r="V28" s="101"/>
      <c r="W28" s="101"/>
      <c r="X28" s="101"/>
      <c r="Y28" s="101"/>
      <c r="Z28" s="105"/>
      <c r="AA28" s="101"/>
      <c r="AB28" s="101"/>
      <c r="AC28" s="101"/>
      <c r="AD28" s="101"/>
      <c r="AE28" s="101"/>
      <c r="AF28" s="105"/>
      <c r="AG28" s="101"/>
      <c r="AH28" s="101"/>
      <c r="AI28" s="101"/>
      <c r="AJ28" s="101"/>
      <c r="AK28" s="101"/>
      <c r="AL28" s="105"/>
      <c r="AM28" s="101"/>
      <c r="AN28" s="101"/>
      <c r="AO28" s="101"/>
      <c r="AP28" s="101"/>
      <c r="AQ28" s="101"/>
      <c r="AR28" s="105"/>
      <c r="AS28" s="101"/>
      <c r="AT28" s="101"/>
      <c r="AU28" s="101"/>
      <c r="AV28" s="101"/>
      <c r="AW28" s="101"/>
      <c r="AX28" s="105"/>
      <c r="AY28" s="101"/>
      <c r="AZ28" s="101"/>
      <c r="BA28" s="101"/>
      <c r="BB28" s="101"/>
      <c r="BC28" s="101"/>
      <c r="BD28" s="105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2">
        <f t="shared" si="6"/>
        <v>2</v>
      </c>
      <c r="CD28" s="105"/>
      <c r="CE28" s="101">
        <f t="shared" si="7"/>
        <v>0</v>
      </c>
      <c r="CF28" s="101">
        <f t="shared" si="8"/>
        <v>0</v>
      </c>
      <c r="CG28" s="101">
        <f t="shared" si="9"/>
        <v>2</v>
      </c>
      <c r="CH28" s="101">
        <f t="shared" si="10"/>
        <v>2</v>
      </c>
      <c r="CI28" s="101"/>
    </row>
    <row r="29" spans="1:87" s="103" customFormat="1" ht="16.05" customHeight="1" x14ac:dyDescent="0.35">
      <c r="A29" s="100">
        <v>6</v>
      </c>
      <c r="B29" s="93" t="s">
        <v>36</v>
      </c>
      <c r="C29" s="101">
        <v>1</v>
      </c>
      <c r="D29" s="101" t="s">
        <v>44</v>
      </c>
      <c r="E29" s="101"/>
      <c r="F29" s="101"/>
      <c r="G29" s="101">
        <v>1</v>
      </c>
      <c r="H29" s="105"/>
      <c r="I29" s="101">
        <v>1</v>
      </c>
      <c r="J29" s="101" t="s">
        <v>44</v>
      </c>
      <c r="K29" s="101"/>
      <c r="L29" s="101"/>
      <c r="M29" s="101">
        <v>1</v>
      </c>
      <c r="N29" s="105"/>
      <c r="O29" s="101"/>
      <c r="P29" s="101"/>
      <c r="Q29" s="101"/>
      <c r="R29" s="101"/>
      <c r="S29" s="101"/>
      <c r="T29" s="105"/>
      <c r="U29" s="101"/>
      <c r="V29" s="101"/>
      <c r="W29" s="101"/>
      <c r="X29" s="101"/>
      <c r="Y29" s="101"/>
      <c r="Z29" s="105"/>
      <c r="AA29" s="101"/>
      <c r="AB29" s="101"/>
      <c r="AC29" s="101"/>
      <c r="AD29" s="101"/>
      <c r="AE29" s="101"/>
      <c r="AF29" s="105"/>
      <c r="AG29" s="101"/>
      <c r="AH29" s="101"/>
      <c r="AI29" s="101"/>
      <c r="AJ29" s="101"/>
      <c r="AK29" s="101"/>
      <c r="AL29" s="105"/>
      <c r="AM29" s="101"/>
      <c r="AN29" s="101"/>
      <c r="AO29" s="101"/>
      <c r="AP29" s="101"/>
      <c r="AQ29" s="101"/>
      <c r="AR29" s="105"/>
      <c r="AS29" s="101"/>
      <c r="AT29" s="101"/>
      <c r="AU29" s="101"/>
      <c r="AV29" s="101"/>
      <c r="AW29" s="101"/>
      <c r="AX29" s="105"/>
      <c r="AY29" s="101"/>
      <c r="AZ29" s="101"/>
      <c r="BA29" s="101"/>
      <c r="BB29" s="101"/>
      <c r="BC29" s="101"/>
      <c r="BD29" s="105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2">
        <f t="shared" si="6"/>
        <v>2</v>
      </c>
      <c r="CD29" s="105"/>
      <c r="CE29" s="101">
        <f t="shared" si="7"/>
        <v>0</v>
      </c>
      <c r="CF29" s="101">
        <f t="shared" si="8"/>
        <v>0</v>
      </c>
      <c r="CG29" s="101">
        <f t="shared" si="9"/>
        <v>2</v>
      </c>
      <c r="CH29" s="101">
        <f t="shared" si="10"/>
        <v>2</v>
      </c>
      <c r="CI29" s="101"/>
    </row>
    <row r="30" spans="1:87" s="103" customFormat="1" ht="16.05" customHeight="1" x14ac:dyDescent="0.35">
      <c r="A30" s="100">
        <v>7</v>
      </c>
      <c r="B30" s="93" t="s">
        <v>37</v>
      </c>
      <c r="C30" s="101">
        <v>1</v>
      </c>
      <c r="D30" s="101" t="s">
        <v>44</v>
      </c>
      <c r="E30" s="101"/>
      <c r="F30" s="101"/>
      <c r="G30" s="101">
        <v>1</v>
      </c>
      <c r="H30" s="105"/>
      <c r="I30" s="101">
        <v>1</v>
      </c>
      <c r="J30" s="101" t="s">
        <v>44</v>
      </c>
      <c r="K30" s="101"/>
      <c r="L30" s="101"/>
      <c r="M30" s="101">
        <v>1</v>
      </c>
      <c r="N30" s="105"/>
      <c r="O30" s="101"/>
      <c r="P30" s="101"/>
      <c r="Q30" s="101"/>
      <c r="R30" s="101"/>
      <c r="S30" s="101"/>
      <c r="T30" s="105"/>
      <c r="U30" s="101"/>
      <c r="V30" s="101"/>
      <c r="W30" s="101"/>
      <c r="X30" s="101"/>
      <c r="Y30" s="101"/>
      <c r="Z30" s="105"/>
      <c r="AA30" s="101"/>
      <c r="AB30" s="101"/>
      <c r="AC30" s="101"/>
      <c r="AD30" s="101"/>
      <c r="AE30" s="101"/>
      <c r="AF30" s="105"/>
      <c r="AG30" s="101"/>
      <c r="AH30" s="101"/>
      <c r="AI30" s="101"/>
      <c r="AJ30" s="101"/>
      <c r="AK30" s="101"/>
      <c r="AL30" s="105"/>
      <c r="AM30" s="101"/>
      <c r="AN30" s="101"/>
      <c r="AO30" s="101"/>
      <c r="AP30" s="101"/>
      <c r="AQ30" s="101"/>
      <c r="AR30" s="105"/>
      <c r="AS30" s="101"/>
      <c r="AT30" s="101"/>
      <c r="AU30" s="101"/>
      <c r="AV30" s="101"/>
      <c r="AW30" s="101"/>
      <c r="AX30" s="105"/>
      <c r="AY30" s="101"/>
      <c r="AZ30" s="101"/>
      <c r="BA30" s="101"/>
      <c r="BB30" s="101"/>
      <c r="BC30" s="101"/>
      <c r="BD30" s="105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101"/>
      <c r="CB30" s="101"/>
      <c r="CC30" s="102">
        <f t="shared" si="6"/>
        <v>2</v>
      </c>
      <c r="CD30" s="105"/>
      <c r="CE30" s="101">
        <f t="shared" si="7"/>
        <v>0</v>
      </c>
      <c r="CF30" s="101">
        <f t="shared" si="8"/>
        <v>0</v>
      </c>
      <c r="CG30" s="101">
        <f t="shared" si="9"/>
        <v>2</v>
      </c>
      <c r="CH30" s="101">
        <f t="shared" si="10"/>
        <v>2</v>
      </c>
      <c r="CI30" s="101"/>
    </row>
    <row r="31" spans="1:87" s="103" customFormat="1" ht="16.05" customHeight="1" x14ac:dyDescent="0.35">
      <c r="A31" s="100">
        <v>8</v>
      </c>
      <c r="B31" s="93" t="s">
        <v>74</v>
      </c>
      <c r="C31" s="101">
        <v>1</v>
      </c>
      <c r="D31" s="101" t="s">
        <v>44</v>
      </c>
      <c r="E31" s="101"/>
      <c r="F31" s="101"/>
      <c r="G31" s="101">
        <v>1</v>
      </c>
      <c r="H31" s="105"/>
      <c r="I31" s="101">
        <v>1</v>
      </c>
      <c r="J31" s="101" t="s">
        <v>44</v>
      </c>
      <c r="K31" s="101"/>
      <c r="L31" s="101"/>
      <c r="M31" s="101">
        <v>1</v>
      </c>
      <c r="N31" s="105"/>
      <c r="O31" s="101"/>
      <c r="P31" s="101"/>
      <c r="Q31" s="101"/>
      <c r="R31" s="101"/>
      <c r="S31" s="101"/>
      <c r="T31" s="105"/>
      <c r="U31" s="101"/>
      <c r="V31" s="101"/>
      <c r="W31" s="101"/>
      <c r="X31" s="101"/>
      <c r="Y31" s="101"/>
      <c r="Z31" s="105"/>
      <c r="AA31" s="101"/>
      <c r="AB31" s="101"/>
      <c r="AC31" s="101"/>
      <c r="AD31" s="101"/>
      <c r="AE31" s="101"/>
      <c r="AF31" s="105"/>
      <c r="AG31" s="101"/>
      <c r="AH31" s="101"/>
      <c r="AI31" s="101"/>
      <c r="AJ31" s="101"/>
      <c r="AK31" s="101"/>
      <c r="AL31" s="105"/>
      <c r="AM31" s="101"/>
      <c r="AN31" s="101"/>
      <c r="AO31" s="101"/>
      <c r="AP31" s="101"/>
      <c r="AQ31" s="101"/>
      <c r="AR31" s="105"/>
      <c r="AS31" s="101"/>
      <c r="AT31" s="101"/>
      <c r="AU31" s="101"/>
      <c r="AV31" s="101"/>
      <c r="AW31" s="101"/>
      <c r="AX31" s="105"/>
      <c r="AY31" s="101"/>
      <c r="AZ31" s="101"/>
      <c r="BA31" s="101"/>
      <c r="BB31" s="101"/>
      <c r="BC31" s="101"/>
      <c r="BD31" s="105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/>
      <c r="CA31" s="101"/>
      <c r="CB31" s="101"/>
      <c r="CC31" s="102">
        <f t="shared" si="6"/>
        <v>2</v>
      </c>
      <c r="CD31" s="105"/>
      <c r="CE31" s="101">
        <f t="shared" si="7"/>
        <v>0</v>
      </c>
      <c r="CF31" s="101">
        <f t="shared" si="8"/>
        <v>0</v>
      </c>
      <c r="CG31" s="101">
        <f t="shared" si="9"/>
        <v>2</v>
      </c>
      <c r="CH31" s="101">
        <f t="shared" si="10"/>
        <v>2</v>
      </c>
      <c r="CI31" s="101"/>
    </row>
    <row r="32" spans="1:87" s="103" customFormat="1" ht="16.05" customHeight="1" x14ac:dyDescent="0.35">
      <c r="A32" s="100">
        <v>9</v>
      </c>
      <c r="B32" s="93" t="s">
        <v>75</v>
      </c>
      <c r="C32" s="101">
        <v>1</v>
      </c>
      <c r="D32" s="101" t="s">
        <v>44</v>
      </c>
      <c r="E32" s="101"/>
      <c r="F32" s="101"/>
      <c r="G32" s="101">
        <v>1</v>
      </c>
      <c r="H32" s="105"/>
      <c r="I32" s="101">
        <v>1</v>
      </c>
      <c r="J32" s="101" t="s">
        <v>44</v>
      </c>
      <c r="K32" s="101"/>
      <c r="L32" s="101"/>
      <c r="M32" s="101">
        <v>1</v>
      </c>
      <c r="N32" s="105"/>
      <c r="O32" s="101"/>
      <c r="P32" s="101"/>
      <c r="Q32" s="101"/>
      <c r="R32" s="101"/>
      <c r="S32" s="101"/>
      <c r="T32" s="105"/>
      <c r="U32" s="101"/>
      <c r="V32" s="101"/>
      <c r="W32" s="101"/>
      <c r="X32" s="101"/>
      <c r="Y32" s="101"/>
      <c r="Z32" s="105"/>
      <c r="AA32" s="101"/>
      <c r="AB32" s="101"/>
      <c r="AC32" s="101"/>
      <c r="AD32" s="101"/>
      <c r="AE32" s="101"/>
      <c r="AF32" s="105"/>
      <c r="AG32" s="101"/>
      <c r="AH32" s="101"/>
      <c r="AI32" s="101"/>
      <c r="AJ32" s="101"/>
      <c r="AK32" s="101"/>
      <c r="AL32" s="105"/>
      <c r="AM32" s="101"/>
      <c r="AN32" s="101"/>
      <c r="AO32" s="101"/>
      <c r="AP32" s="101"/>
      <c r="AQ32" s="101"/>
      <c r="AR32" s="105"/>
      <c r="AS32" s="101"/>
      <c r="AT32" s="101"/>
      <c r="AU32" s="101"/>
      <c r="AV32" s="101"/>
      <c r="AW32" s="101"/>
      <c r="AX32" s="105"/>
      <c r="AY32" s="101"/>
      <c r="AZ32" s="101"/>
      <c r="BA32" s="101"/>
      <c r="BB32" s="101"/>
      <c r="BC32" s="101"/>
      <c r="BD32" s="105"/>
      <c r="BE32" s="101"/>
      <c r="BF32" s="101"/>
      <c r="BG32" s="101"/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1"/>
      <c r="BZ32" s="101"/>
      <c r="CA32" s="101"/>
      <c r="CB32" s="101"/>
      <c r="CC32" s="102">
        <f t="shared" si="6"/>
        <v>2</v>
      </c>
      <c r="CD32" s="105"/>
      <c r="CE32" s="101">
        <f t="shared" si="7"/>
        <v>0</v>
      </c>
      <c r="CF32" s="101">
        <f t="shared" si="8"/>
        <v>0</v>
      </c>
      <c r="CG32" s="101">
        <f t="shared" si="9"/>
        <v>2</v>
      </c>
      <c r="CH32" s="101">
        <f t="shared" si="10"/>
        <v>2</v>
      </c>
      <c r="CI32" s="101"/>
    </row>
    <row r="33" spans="1:87" s="103" customFormat="1" ht="16.05" customHeight="1" x14ac:dyDescent="0.35">
      <c r="A33" s="100">
        <v>10</v>
      </c>
      <c r="B33" s="93" t="s">
        <v>38</v>
      </c>
      <c r="C33" s="101">
        <v>0</v>
      </c>
      <c r="D33" s="101" t="s">
        <v>57</v>
      </c>
      <c r="E33" s="101"/>
      <c r="F33" s="101">
        <v>1</v>
      </c>
      <c r="G33" s="101"/>
      <c r="H33" s="105"/>
      <c r="I33" s="101">
        <v>0</v>
      </c>
      <c r="J33" s="101" t="s">
        <v>57</v>
      </c>
      <c r="K33" s="101"/>
      <c r="L33" s="101">
        <v>1</v>
      </c>
      <c r="M33" s="101"/>
      <c r="N33" s="105"/>
      <c r="O33" s="101"/>
      <c r="P33" s="101"/>
      <c r="Q33" s="101"/>
      <c r="R33" s="101"/>
      <c r="S33" s="101"/>
      <c r="T33" s="105"/>
      <c r="U33" s="101"/>
      <c r="V33" s="101"/>
      <c r="W33" s="101"/>
      <c r="X33" s="101"/>
      <c r="Y33" s="101"/>
      <c r="Z33" s="105"/>
      <c r="AA33" s="101"/>
      <c r="AB33" s="101"/>
      <c r="AC33" s="101"/>
      <c r="AD33" s="101"/>
      <c r="AE33" s="101"/>
      <c r="AF33" s="105"/>
      <c r="AG33" s="101"/>
      <c r="AH33" s="101"/>
      <c r="AI33" s="101"/>
      <c r="AJ33" s="101"/>
      <c r="AK33" s="101"/>
      <c r="AL33" s="105"/>
      <c r="AM33" s="101"/>
      <c r="AN33" s="101"/>
      <c r="AO33" s="101"/>
      <c r="AP33" s="101"/>
      <c r="AQ33" s="101"/>
      <c r="AR33" s="105"/>
      <c r="AS33" s="101"/>
      <c r="AT33" s="101"/>
      <c r="AU33" s="101"/>
      <c r="AV33" s="101"/>
      <c r="AW33" s="101"/>
      <c r="AX33" s="105"/>
      <c r="AY33" s="101"/>
      <c r="AZ33" s="101"/>
      <c r="BA33" s="101"/>
      <c r="BB33" s="101"/>
      <c r="BC33" s="101"/>
      <c r="BD33" s="105"/>
      <c r="BE33" s="101"/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  <c r="CC33" s="102">
        <f t="shared" si="6"/>
        <v>0</v>
      </c>
      <c r="CD33" s="105"/>
      <c r="CE33" s="101">
        <f t="shared" si="7"/>
        <v>0</v>
      </c>
      <c r="CF33" s="101">
        <f t="shared" si="8"/>
        <v>2</v>
      </c>
      <c r="CG33" s="101">
        <f t="shared" si="9"/>
        <v>0</v>
      </c>
      <c r="CH33" s="101">
        <f t="shared" si="10"/>
        <v>2</v>
      </c>
      <c r="CI33" s="101"/>
    </row>
    <row r="34" spans="1:87" s="81" customFormat="1" ht="16.05" customHeight="1" x14ac:dyDescent="0.35">
      <c r="A34" s="80"/>
      <c r="B34" s="110" t="s">
        <v>80</v>
      </c>
      <c r="C34" s="78" t="s">
        <v>15</v>
      </c>
      <c r="D34" s="78" t="s">
        <v>43</v>
      </c>
      <c r="E34" s="78" t="s">
        <v>56</v>
      </c>
      <c r="F34" s="78" t="s">
        <v>57</v>
      </c>
      <c r="G34" s="78" t="s">
        <v>76</v>
      </c>
      <c r="H34" s="90"/>
      <c r="I34" s="78" t="s">
        <v>15</v>
      </c>
      <c r="J34" s="78" t="s">
        <v>43</v>
      </c>
      <c r="K34" s="78" t="s">
        <v>56</v>
      </c>
      <c r="L34" s="78" t="s">
        <v>57</v>
      </c>
      <c r="M34" s="78" t="s">
        <v>76</v>
      </c>
      <c r="N34" s="90"/>
      <c r="O34" s="78" t="s">
        <v>15</v>
      </c>
      <c r="P34" s="78" t="s">
        <v>43</v>
      </c>
      <c r="Q34" s="78" t="s">
        <v>56</v>
      </c>
      <c r="R34" s="78" t="s">
        <v>57</v>
      </c>
      <c r="S34" s="78" t="s">
        <v>76</v>
      </c>
      <c r="T34" s="90"/>
      <c r="U34" s="78" t="s">
        <v>15</v>
      </c>
      <c r="V34" s="78" t="s">
        <v>43</v>
      </c>
      <c r="W34" s="78" t="s">
        <v>56</v>
      </c>
      <c r="X34" s="78" t="s">
        <v>57</v>
      </c>
      <c r="Y34" s="78" t="s">
        <v>76</v>
      </c>
      <c r="Z34" s="90"/>
      <c r="AA34" s="78" t="s">
        <v>15</v>
      </c>
      <c r="AB34" s="78" t="s">
        <v>43</v>
      </c>
      <c r="AC34" s="78" t="s">
        <v>56</v>
      </c>
      <c r="AD34" s="78" t="s">
        <v>57</v>
      </c>
      <c r="AE34" s="78" t="s">
        <v>76</v>
      </c>
      <c r="AF34" s="90"/>
      <c r="AG34" s="78" t="s">
        <v>15</v>
      </c>
      <c r="AH34" s="78" t="s">
        <v>43</v>
      </c>
      <c r="AI34" s="78" t="s">
        <v>56</v>
      </c>
      <c r="AJ34" s="78" t="s">
        <v>57</v>
      </c>
      <c r="AK34" s="78" t="s">
        <v>76</v>
      </c>
      <c r="AL34" s="90"/>
      <c r="AM34" s="78" t="s">
        <v>15</v>
      </c>
      <c r="AN34" s="78" t="s">
        <v>43</v>
      </c>
      <c r="AO34" s="78" t="s">
        <v>56</v>
      </c>
      <c r="AP34" s="78" t="s">
        <v>57</v>
      </c>
      <c r="AQ34" s="78" t="s">
        <v>76</v>
      </c>
      <c r="AR34" s="90"/>
      <c r="AS34" s="78" t="s">
        <v>15</v>
      </c>
      <c r="AT34" s="78" t="s">
        <v>43</v>
      </c>
      <c r="AU34" s="78" t="s">
        <v>56</v>
      </c>
      <c r="AV34" s="78" t="s">
        <v>57</v>
      </c>
      <c r="AW34" s="78" t="s">
        <v>76</v>
      </c>
      <c r="AX34" s="90"/>
      <c r="AY34" s="78" t="s">
        <v>15</v>
      </c>
      <c r="AZ34" s="78" t="s">
        <v>43</v>
      </c>
      <c r="BA34" s="78" t="s">
        <v>56</v>
      </c>
      <c r="BB34" s="78" t="s">
        <v>57</v>
      </c>
      <c r="BC34" s="78" t="s">
        <v>76</v>
      </c>
      <c r="BD34" s="90"/>
      <c r="BE34" s="78" t="s">
        <v>15</v>
      </c>
      <c r="BF34" s="78" t="s">
        <v>43</v>
      </c>
      <c r="BG34" s="78" t="s">
        <v>56</v>
      </c>
      <c r="BH34" s="78" t="s">
        <v>57</v>
      </c>
      <c r="BI34" s="78" t="s">
        <v>76</v>
      </c>
      <c r="BJ34" s="78"/>
      <c r="BK34" s="78" t="s">
        <v>15</v>
      </c>
      <c r="BL34" s="78" t="s">
        <v>43</v>
      </c>
      <c r="BM34" s="78" t="s">
        <v>56</v>
      </c>
      <c r="BN34" s="78" t="s">
        <v>57</v>
      </c>
      <c r="BO34" s="78" t="s">
        <v>76</v>
      </c>
      <c r="BP34" s="78"/>
      <c r="BQ34" s="78" t="s">
        <v>15</v>
      </c>
      <c r="BR34" s="78" t="s">
        <v>43</v>
      </c>
      <c r="BS34" s="78" t="s">
        <v>56</v>
      </c>
      <c r="BT34" s="78" t="s">
        <v>57</v>
      </c>
      <c r="BU34" s="78" t="s">
        <v>76</v>
      </c>
      <c r="BV34" s="78"/>
      <c r="BW34" s="78" t="s">
        <v>15</v>
      </c>
      <c r="BX34" s="78" t="s">
        <v>43</v>
      </c>
      <c r="BY34" s="78" t="s">
        <v>56</v>
      </c>
      <c r="BZ34" s="78" t="s">
        <v>57</v>
      </c>
      <c r="CA34" s="78" t="s">
        <v>76</v>
      </c>
      <c r="CB34" s="78"/>
      <c r="CC34" s="78" t="s">
        <v>48</v>
      </c>
      <c r="CD34" s="90"/>
      <c r="CE34" s="78" t="s">
        <v>45</v>
      </c>
      <c r="CF34" s="78" t="s">
        <v>46</v>
      </c>
      <c r="CG34" s="78" t="s">
        <v>44</v>
      </c>
      <c r="CH34" s="78" t="s">
        <v>49</v>
      </c>
      <c r="CI34" s="92" t="s">
        <v>40</v>
      </c>
    </row>
    <row r="35" spans="1:87" s="103" customFormat="1" ht="16.05" customHeight="1" x14ac:dyDescent="0.35">
      <c r="A35" s="100">
        <v>1</v>
      </c>
      <c r="B35" s="93" t="s">
        <v>86</v>
      </c>
      <c r="C35" s="101">
        <v>3</v>
      </c>
      <c r="D35" s="101" t="s">
        <v>56</v>
      </c>
      <c r="E35" s="101">
        <v>1</v>
      </c>
      <c r="F35" s="101"/>
      <c r="G35" s="101"/>
      <c r="H35" s="105"/>
      <c r="I35" s="101">
        <v>2.5</v>
      </c>
      <c r="J35" s="101" t="s">
        <v>56</v>
      </c>
      <c r="K35" s="101">
        <v>1</v>
      </c>
      <c r="L35" s="101"/>
      <c r="M35" s="101"/>
      <c r="N35" s="105"/>
      <c r="O35" s="101"/>
      <c r="P35" s="101"/>
      <c r="Q35" s="101"/>
      <c r="R35" s="101"/>
      <c r="S35" s="101"/>
      <c r="T35" s="105"/>
      <c r="U35" s="101"/>
      <c r="V35" s="101"/>
      <c r="W35" s="101"/>
      <c r="X35" s="101"/>
      <c r="Y35" s="101"/>
      <c r="Z35" s="105"/>
      <c r="AA35" s="101"/>
      <c r="AB35" s="101"/>
      <c r="AC35" s="101"/>
      <c r="AD35" s="101"/>
      <c r="AE35" s="101"/>
      <c r="AF35" s="105"/>
      <c r="AG35" s="101"/>
      <c r="AH35" s="101"/>
      <c r="AI35" s="101"/>
      <c r="AJ35" s="101"/>
      <c r="AK35" s="101"/>
      <c r="AL35" s="105"/>
      <c r="AM35" s="101"/>
      <c r="AN35" s="101"/>
      <c r="AO35" s="101"/>
      <c r="AP35" s="101"/>
      <c r="AQ35" s="101"/>
      <c r="AR35" s="105"/>
      <c r="AS35" s="101"/>
      <c r="AT35" s="101"/>
      <c r="AU35" s="101"/>
      <c r="AV35" s="101"/>
      <c r="AW35" s="101"/>
      <c r="AX35" s="105"/>
      <c r="AY35" s="101"/>
      <c r="AZ35" s="101"/>
      <c r="BA35" s="101"/>
      <c r="BB35" s="101"/>
      <c r="BC35" s="101"/>
      <c r="BD35" s="105"/>
      <c r="BE35" s="101"/>
      <c r="BF35" s="101"/>
      <c r="BG35" s="101"/>
      <c r="BH35" s="101"/>
      <c r="BI35" s="101"/>
      <c r="BJ35" s="101"/>
      <c r="BK35" s="101"/>
      <c r="BL35" s="101"/>
      <c r="BM35" s="101"/>
      <c r="BN35" s="101"/>
      <c r="BO35" s="101"/>
      <c r="BP35" s="101"/>
      <c r="BQ35" s="101"/>
      <c r="BR35" s="101"/>
      <c r="BS35" s="101"/>
      <c r="BT35" s="101"/>
      <c r="BU35" s="101"/>
      <c r="BV35" s="101"/>
      <c r="BW35" s="101"/>
      <c r="BX35" s="101"/>
      <c r="BY35" s="101"/>
      <c r="BZ35" s="101"/>
      <c r="CA35" s="101"/>
      <c r="CB35" s="101"/>
      <c r="CC35" s="102">
        <f t="shared" ref="CC35:CC44" si="11">C35+I35+O35+U35+AA35+AG35+AM35+AS35+AY35+BE35+BK35+BQ35+BW35</f>
        <v>5.5</v>
      </c>
      <c r="CD35" s="105"/>
      <c r="CE35" s="101">
        <f t="shared" ref="CE35:CE44" si="12">E35+K35+Q35+W35+AC35+AI35+AO35+AU35+BA35+BG35+BM35+BS35+BY35</f>
        <v>2</v>
      </c>
      <c r="CF35" s="101">
        <f t="shared" ref="CF35:CF44" si="13">SUM(F35,L35,R35,X35,AD35,AJ35,AP35,AV35,BB35,BH35,BN35,BT35,BZ35)</f>
        <v>0</v>
      </c>
      <c r="CG35" s="101">
        <f t="shared" ref="CG35:CG44" si="14">SUM(G35,M35,S35,Y35,AE35,AK35,AQ35,AW35,BC35,BI35,BO35,BU35,CA35)</f>
        <v>0</v>
      </c>
      <c r="CH35" s="101">
        <f t="shared" ref="CH35:CH44" si="15">CE35+CF35+CG35</f>
        <v>2</v>
      </c>
      <c r="CI35" s="101"/>
    </row>
    <row r="36" spans="1:87" s="103" customFormat="1" ht="16.05" customHeight="1" x14ac:dyDescent="0.35">
      <c r="A36" s="100">
        <v>2</v>
      </c>
      <c r="B36" s="93" t="s">
        <v>74</v>
      </c>
      <c r="C36" s="101">
        <v>1.5</v>
      </c>
      <c r="D36" s="101" t="s">
        <v>44</v>
      </c>
      <c r="E36" s="101"/>
      <c r="F36" s="101"/>
      <c r="G36" s="101">
        <v>1</v>
      </c>
      <c r="H36" s="105"/>
      <c r="I36" s="101">
        <v>3</v>
      </c>
      <c r="J36" s="101" t="s">
        <v>56</v>
      </c>
      <c r="K36" s="101">
        <v>1</v>
      </c>
      <c r="L36" s="101"/>
      <c r="M36" s="101"/>
      <c r="N36" s="105"/>
      <c r="O36" s="101"/>
      <c r="P36" s="101"/>
      <c r="Q36" s="101"/>
      <c r="R36" s="101"/>
      <c r="S36" s="101"/>
      <c r="T36" s="105"/>
      <c r="U36" s="101"/>
      <c r="V36" s="101"/>
      <c r="W36" s="101"/>
      <c r="X36" s="101"/>
      <c r="Y36" s="101"/>
      <c r="Z36" s="105"/>
      <c r="AA36" s="101"/>
      <c r="AB36" s="101"/>
      <c r="AC36" s="101"/>
      <c r="AD36" s="101"/>
      <c r="AE36" s="101"/>
      <c r="AF36" s="105"/>
      <c r="AG36" s="101"/>
      <c r="AH36" s="101"/>
      <c r="AI36" s="101"/>
      <c r="AJ36" s="101"/>
      <c r="AK36" s="101"/>
      <c r="AL36" s="105"/>
      <c r="AM36" s="101"/>
      <c r="AN36" s="101"/>
      <c r="AO36" s="101"/>
      <c r="AP36" s="101"/>
      <c r="AQ36" s="101"/>
      <c r="AR36" s="105"/>
      <c r="AS36" s="101"/>
      <c r="AT36" s="101"/>
      <c r="AU36" s="101"/>
      <c r="AV36" s="101"/>
      <c r="AW36" s="101"/>
      <c r="AX36" s="105"/>
      <c r="AY36" s="101"/>
      <c r="AZ36" s="101"/>
      <c r="BA36" s="101"/>
      <c r="BB36" s="101"/>
      <c r="BC36" s="101"/>
      <c r="BD36" s="105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1"/>
      <c r="BZ36" s="101"/>
      <c r="CA36" s="101"/>
      <c r="CB36" s="101"/>
      <c r="CC36" s="102">
        <f t="shared" si="11"/>
        <v>4.5</v>
      </c>
      <c r="CD36" s="105"/>
      <c r="CE36" s="101">
        <f t="shared" si="12"/>
        <v>1</v>
      </c>
      <c r="CF36" s="101">
        <f t="shared" si="13"/>
        <v>0</v>
      </c>
      <c r="CG36" s="101">
        <f t="shared" si="14"/>
        <v>1</v>
      </c>
      <c r="CH36" s="101">
        <f t="shared" si="15"/>
        <v>2</v>
      </c>
      <c r="CI36" s="101"/>
    </row>
    <row r="37" spans="1:87" s="103" customFormat="1" ht="16.05" customHeight="1" x14ac:dyDescent="0.35">
      <c r="A37" s="100">
        <v>3</v>
      </c>
      <c r="B37" s="93" t="s">
        <v>75</v>
      </c>
      <c r="C37" s="101">
        <v>1.5</v>
      </c>
      <c r="D37" s="101" t="s">
        <v>44</v>
      </c>
      <c r="E37" s="101"/>
      <c r="F37" s="101"/>
      <c r="G37" s="101">
        <v>1</v>
      </c>
      <c r="H37" s="105"/>
      <c r="I37" s="101">
        <v>3</v>
      </c>
      <c r="J37" s="101" t="s">
        <v>56</v>
      </c>
      <c r="K37" s="101">
        <v>1</v>
      </c>
      <c r="L37" s="101"/>
      <c r="M37" s="101"/>
      <c r="N37" s="105"/>
      <c r="O37" s="101"/>
      <c r="P37" s="101"/>
      <c r="Q37" s="101"/>
      <c r="R37" s="101"/>
      <c r="S37" s="101"/>
      <c r="T37" s="105"/>
      <c r="U37" s="101"/>
      <c r="V37" s="101"/>
      <c r="W37" s="101"/>
      <c r="X37" s="101"/>
      <c r="Y37" s="101"/>
      <c r="Z37" s="105"/>
      <c r="AA37" s="104"/>
      <c r="AB37" s="104"/>
      <c r="AC37" s="104"/>
      <c r="AD37" s="104"/>
      <c r="AE37" s="104"/>
      <c r="AF37" s="105"/>
      <c r="AG37" s="104"/>
      <c r="AH37" s="104"/>
      <c r="AI37" s="104"/>
      <c r="AJ37" s="104"/>
      <c r="AK37" s="104"/>
      <c r="AL37" s="105"/>
      <c r="AM37" s="104"/>
      <c r="AN37" s="104"/>
      <c r="AO37" s="104"/>
      <c r="AP37" s="104"/>
      <c r="AQ37" s="104"/>
      <c r="AR37" s="105"/>
      <c r="AS37" s="104"/>
      <c r="AT37" s="104"/>
      <c r="AU37" s="104"/>
      <c r="AV37" s="104"/>
      <c r="AW37" s="104"/>
      <c r="AX37" s="105"/>
      <c r="AY37" s="104"/>
      <c r="AZ37" s="104"/>
      <c r="BA37" s="104"/>
      <c r="BB37" s="104"/>
      <c r="BC37" s="104"/>
      <c r="BD37" s="105"/>
      <c r="BE37" s="101"/>
      <c r="BF37" s="101"/>
      <c r="BG37" s="101"/>
      <c r="BH37" s="101"/>
      <c r="BI37" s="101"/>
      <c r="BJ37" s="101"/>
      <c r="BK37" s="104"/>
      <c r="BL37" s="104"/>
      <c r="BM37" s="104"/>
      <c r="BN37" s="104"/>
      <c r="BO37" s="104"/>
      <c r="BP37" s="104"/>
      <c r="BQ37" s="104"/>
      <c r="BR37" s="104"/>
      <c r="BS37" s="104"/>
      <c r="BT37" s="104"/>
      <c r="BU37" s="104"/>
      <c r="BV37" s="104"/>
      <c r="BW37" s="101"/>
      <c r="BX37" s="101"/>
      <c r="BY37" s="101"/>
      <c r="BZ37" s="101"/>
      <c r="CA37" s="101"/>
      <c r="CB37" s="104"/>
      <c r="CC37" s="102">
        <f t="shared" si="11"/>
        <v>4.5</v>
      </c>
      <c r="CD37" s="105"/>
      <c r="CE37" s="101">
        <f t="shared" si="12"/>
        <v>1</v>
      </c>
      <c r="CF37" s="101">
        <f t="shared" si="13"/>
        <v>0</v>
      </c>
      <c r="CG37" s="101">
        <f t="shared" si="14"/>
        <v>1</v>
      </c>
      <c r="CH37" s="101">
        <f t="shared" si="15"/>
        <v>2</v>
      </c>
      <c r="CI37" s="101"/>
    </row>
    <row r="38" spans="1:87" s="103" customFormat="1" ht="16.05" customHeight="1" x14ac:dyDescent="0.35">
      <c r="A38" s="100">
        <v>4</v>
      </c>
      <c r="B38" s="93" t="s">
        <v>20</v>
      </c>
      <c r="C38" s="101">
        <v>1</v>
      </c>
      <c r="D38" s="101" t="s">
        <v>57</v>
      </c>
      <c r="E38" s="101"/>
      <c r="F38" s="101">
        <v>1</v>
      </c>
      <c r="G38" s="101"/>
      <c r="H38" s="105"/>
      <c r="I38" s="101">
        <v>2</v>
      </c>
      <c r="J38" s="101" t="s">
        <v>56</v>
      </c>
      <c r="K38" s="101">
        <v>1</v>
      </c>
      <c r="L38" s="101"/>
      <c r="M38" s="101"/>
      <c r="N38" s="105"/>
      <c r="O38" s="101"/>
      <c r="P38" s="101"/>
      <c r="Q38" s="101"/>
      <c r="R38" s="101"/>
      <c r="S38" s="101"/>
      <c r="T38" s="105"/>
      <c r="U38" s="101"/>
      <c r="V38" s="101"/>
      <c r="W38" s="101"/>
      <c r="X38" s="101"/>
      <c r="Y38" s="101"/>
      <c r="Z38" s="105"/>
      <c r="AA38" s="101"/>
      <c r="AB38" s="101"/>
      <c r="AC38" s="101"/>
      <c r="AD38" s="101"/>
      <c r="AE38" s="101"/>
      <c r="AF38" s="105"/>
      <c r="AG38" s="101"/>
      <c r="AH38" s="101"/>
      <c r="AI38" s="101"/>
      <c r="AJ38" s="101"/>
      <c r="AK38" s="101"/>
      <c r="AL38" s="105"/>
      <c r="AM38" s="101"/>
      <c r="AN38" s="101"/>
      <c r="AO38" s="101"/>
      <c r="AP38" s="101"/>
      <c r="AQ38" s="101"/>
      <c r="AR38" s="105"/>
      <c r="AS38" s="101"/>
      <c r="AT38" s="101"/>
      <c r="AU38" s="101"/>
      <c r="AV38" s="101"/>
      <c r="AW38" s="101"/>
      <c r="AX38" s="105"/>
      <c r="AY38" s="101"/>
      <c r="AZ38" s="101"/>
      <c r="BA38" s="101"/>
      <c r="BB38" s="101"/>
      <c r="BC38" s="101"/>
      <c r="BD38" s="105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1"/>
      <c r="BZ38" s="101"/>
      <c r="CA38" s="101"/>
      <c r="CB38" s="101"/>
      <c r="CC38" s="102">
        <f t="shared" si="11"/>
        <v>3</v>
      </c>
      <c r="CD38" s="105"/>
      <c r="CE38" s="101">
        <f t="shared" si="12"/>
        <v>1</v>
      </c>
      <c r="CF38" s="101">
        <f t="shared" si="13"/>
        <v>1</v>
      </c>
      <c r="CG38" s="101">
        <f t="shared" si="14"/>
        <v>0</v>
      </c>
      <c r="CH38" s="101">
        <f t="shared" si="15"/>
        <v>2</v>
      </c>
      <c r="CI38" s="101"/>
    </row>
    <row r="39" spans="1:87" s="103" customFormat="1" ht="16.05" customHeight="1" x14ac:dyDescent="0.35">
      <c r="A39" s="100">
        <v>5</v>
      </c>
      <c r="B39" s="93" t="s">
        <v>87</v>
      </c>
      <c r="C39" s="101">
        <v>1</v>
      </c>
      <c r="D39" s="101" t="s">
        <v>57</v>
      </c>
      <c r="E39" s="101"/>
      <c r="F39" s="101">
        <v>1</v>
      </c>
      <c r="G39" s="101"/>
      <c r="H39" s="105"/>
      <c r="I39" s="101">
        <v>2</v>
      </c>
      <c r="J39" s="101" t="s">
        <v>56</v>
      </c>
      <c r="K39" s="101">
        <v>1</v>
      </c>
      <c r="L39" s="101"/>
      <c r="M39" s="101"/>
      <c r="N39" s="105"/>
      <c r="O39" s="101"/>
      <c r="P39" s="101"/>
      <c r="Q39" s="101"/>
      <c r="R39" s="101"/>
      <c r="S39" s="101"/>
      <c r="T39" s="105"/>
      <c r="U39" s="101"/>
      <c r="V39" s="101"/>
      <c r="W39" s="101"/>
      <c r="X39" s="101"/>
      <c r="Y39" s="101"/>
      <c r="Z39" s="105"/>
      <c r="AA39" s="101"/>
      <c r="AB39" s="101"/>
      <c r="AC39" s="101"/>
      <c r="AD39" s="101"/>
      <c r="AE39" s="101"/>
      <c r="AF39" s="105"/>
      <c r="AG39" s="101"/>
      <c r="AH39" s="101"/>
      <c r="AI39" s="101"/>
      <c r="AJ39" s="101"/>
      <c r="AK39" s="101"/>
      <c r="AL39" s="105"/>
      <c r="AM39" s="101"/>
      <c r="AN39" s="101"/>
      <c r="AO39" s="101"/>
      <c r="AP39" s="101"/>
      <c r="AQ39" s="101"/>
      <c r="AR39" s="105"/>
      <c r="AS39" s="101"/>
      <c r="AT39" s="101"/>
      <c r="AU39" s="101"/>
      <c r="AV39" s="101"/>
      <c r="AW39" s="101"/>
      <c r="AX39" s="105"/>
      <c r="AY39" s="101"/>
      <c r="AZ39" s="101"/>
      <c r="BA39" s="101"/>
      <c r="BB39" s="101"/>
      <c r="BC39" s="101"/>
      <c r="BD39" s="105"/>
      <c r="BE39" s="101"/>
      <c r="BF39" s="101"/>
      <c r="BG39" s="101"/>
      <c r="BH39" s="101"/>
      <c r="BI39" s="101"/>
      <c r="BJ39" s="101"/>
      <c r="BK39" s="101"/>
      <c r="BL39" s="101"/>
      <c r="BM39" s="101"/>
      <c r="BN39" s="101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1"/>
      <c r="BZ39" s="101"/>
      <c r="CA39" s="101"/>
      <c r="CB39" s="101"/>
      <c r="CC39" s="102">
        <f t="shared" si="11"/>
        <v>3</v>
      </c>
      <c r="CD39" s="105"/>
      <c r="CE39" s="101">
        <f t="shared" si="12"/>
        <v>1</v>
      </c>
      <c r="CF39" s="101">
        <f t="shared" si="13"/>
        <v>1</v>
      </c>
      <c r="CG39" s="101">
        <f t="shared" si="14"/>
        <v>0</v>
      </c>
      <c r="CH39" s="101">
        <f t="shared" si="15"/>
        <v>2</v>
      </c>
      <c r="CI39" s="101"/>
    </row>
    <row r="40" spans="1:87" s="103" customFormat="1" ht="16.05" customHeight="1" x14ac:dyDescent="0.35">
      <c r="A40" s="100">
        <v>6</v>
      </c>
      <c r="B40" s="93" t="s">
        <v>38</v>
      </c>
      <c r="C40" s="101">
        <v>1.5</v>
      </c>
      <c r="D40" s="101" t="s">
        <v>44</v>
      </c>
      <c r="E40" s="101"/>
      <c r="F40" s="101"/>
      <c r="G40" s="101">
        <v>1</v>
      </c>
      <c r="H40" s="105"/>
      <c r="I40" s="101">
        <v>1</v>
      </c>
      <c r="J40" s="101" t="s">
        <v>57</v>
      </c>
      <c r="K40" s="101"/>
      <c r="L40" s="101">
        <v>1</v>
      </c>
      <c r="M40" s="101"/>
      <c r="N40" s="105"/>
      <c r="O40" s="101"/>
      <c r="P40" s="101"/>
      <c r="Q40" s="101"/>
      <c r="R40" s="101"/>
      <c r="S40" s="101"/>
      <c r="T40" s="105"/>
      <c r="U40" s="101"/>
      <c r="V40" s="101"/>
      <c r="W40" s="101"/>
      <c r="X40" s="101"/>
      <c r="Y40" s="101"/>
      <c r="Z40" s="105"/>
      <c r="AA40" s="101"/>
      <c r="AB40" s="101"/>
      <c r="AC40" s="101"/>
      <c r="AD40" s="101"/>
      <c r="AE40" s="101"/>
      <c r="AF40" s="105"/>
      <c r="AG40" s="101"/>
      <c r="AH40" s="101"/>
      <c r="AI40" s="101"/>
      <c r="AJ40" s="101"/>
      <c r="AK40" s="101"/>
      <c r="AL40" s="105"/>
      <c r="AM40" s="101"/>
      <c r="AN40" s="101"/>
      <c r="AO40" s="101"/>
      <c r="AP40" s="101"/>
      <c r="AQ40" s="101"/>
      <c r="AR40" s="105"/>
      <c r="AS40" s="101"/>
      <c r="AT40" s="101"/>
      <c r="AU40" s="101"/>
      <c r="AV40" s="101"/>
      <c r="AW40" s="101"/>
      <c r="AX40" s="105"/>
      <c r="AY40" s="101"/>
      <c r="AZ40" s="101"/>
      <c r="BA40" s="101"/>
      <c r="BB40" s="101"/>
      <c r="BC40" s="101"/>
      <c r="BD40" s="105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2">
        <f t="shared" si="11"/>
        <v>2.5</v>
      </c>
      <c r="CD40" s="105"/>
      <c r="CE40" s="101">
        <f t="shared" si="12"/>
        <v>0</v>
      </c>
      <c r="CF40" s="101">
        <f t="shared" si="13"/>
        <v>1</v>
      </c>
      <c r="CG40" s="101">
        <f t="shared" si="14"/>
        <v>1</v>
      </c>
      <c r="CH40" s="101">
        <f t="shared" si="15"/>
        <v>2</v>
      </c>
      <c r="CI40" s="101"/>
    </row>
    <row r="41" spans="1:87" s="103" customFormat="1" ht="16.05" customHeight="1" x14ac:dyDescent="0.35">
      <c r="A41" s="100">
        <v>7</v>
      </c>
      <c r="B41" s="93" t="s">
        <v>21</v>
      </c>
      <c r="C41" s="101">
        <v>2</v>
      </c>
      <c r="D41" s="101" t="s">
        <v>56</v>
      </c>
      <c r="E41" s="101">
        <v>1</v>
      </c>
      <c r="F41" s="101"/>
      <c r="G41" s="101"/>
      <c r="H41" s="105"/>
      <c r="I41" s="101">
        <v>0</v>
      </c>
      <c r="J41" s="101" t="s">
        <v>57</v>
      </c>
      <c r="K41" s="101"/>
      <c r="L41" s="101">
        <v>1</v>
      </c>
      <c r="M41" s="101"/>
      <c r="N41" s="105"/>
      <c r="O41" s="101"/>
      <c r="P41" s="101"/>
      <c r="Q41" s="101"/>
      <c r="R41" s="101"/>
      <c r="S41" s="101"/>
      <c r="T41" s="105"/>
      <c r="U41" s="101"/>
      <c r="V41" s="101"/>
      <c r="W41" s="101"/>
      <c r="X41" s="101"/>
      <c r="Y41" s="101"/>
      <c r="Z41" s="105"/>
      <c r="AA41" s="101"/>
      <c r="AB41" s="101"/>
      <c r="AC41" s="101"/>
      <c r="AD41" s="101"/>
      <c r="AE41" s="101"/>
      <c r="AF41" s="105"/>
      <c r="AG41" s="101"/>
      <c r="AH41" s="101"/>
      <c r="AI41" s="101"/>
      <c r="AJ41" s="101"/>
      <c r="AK41" s="101"/>
      <c r="AL41" s="105"/>
      <c r="AM41" s="101"/>
      <c r="AN41" s="101"/>
      <c r="AO41" s="101"/>
      <c r="AP41" s="101"/>
      <c r="AQ41" s="101"/>
      <c r="AR41" s="105"/>
      <c r="AS41" s="101"/>
      <c r="AT41" s="101"/>
      <c r="AU41" s="101"/>
      <c r="AV41" s="101"/>
      <c r="AW41" s="101"/>
      <c r="AX41" s="105"/>
      <c r="AY41" s="101"/>
      <c r="AZ41" s="101"/>
      <c r="BA41" s="101"/>
      <c r="BB41" s="101"/>
      <c r="BC41" s="101"/>
      <c r="BD41" s="105"/>
      <c r="BE41" s="101"/>
      <c r="BF41" s="101"/>
      <c r="BG41" s="101"/>
      <c r="BH41" s="101"/>
      <c r="BI41" s="101"/>
      <c r="BJ41" s="101"/>
      <c r="BK41" s="101"/>
      <c r="BL41" s="101"/>
      <c r="BM41" s="101"/>
      <c r="BN41" s="101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1"/>
      <c r="BZ41" s="101"/>
      <c r="CA41" s="101"/>
      <c r="CB41" s="101"/>
      <c r="CC41" s="102">
        <f t="shared" si="11"/>
        <v>2</v>
      </c>
      <c r="CD41" s="105"/>
      <c r="CE41" s="101">
        <f t="shared" si="12"/>
        <v>1</v>
      </c>
      <c r="CF41" s="101">
        <f t="shared" si="13"/>
        <v>1</v>
      </c>
      <c r="CG41" s="101">
        <f t="shared" si="14"/>
        <v>0</v>
      </c>
      <c r="CH41" s="101">
        <f t="shared" si="15"/>
        <v>2</v>
      </c>
      <c r="CI41" s="101"/>
    </row>
    <row r="42" spans="1:87" s="103" customFormat="1" ht="16.05" customHeight="1" x14ac:dyDescent="0.35">
      <c r="A42" s="100">
        <v>8</v>
      </c>
      <c r="B42" s="93" t="s">
        <v>36</v>
      </c>
      <c r="C42" s="101">
        <v>2</v>
      </c>
      <c r="D42" s="101" t="s">
        <v>56</v>
      </c>
      <c r="E42" s="101">
        <v>1</v>
      </c>
      <c r="F42" s="101"/>
      <c r="G42" s="101"/>
      <c r="H42" s="105"/>
      <c r="I42" s="101">
        <v>0</v>
      </c>
      <c r="J42" s="101" t="s">
        <v>57</v>
      </c>
      <c r="K42" s="101"/>
      <c r="L42" s="101">
        <v>1</v>
      </c>
      <c r="M42" s="101"/>
      <c r="N42" s="105"/>
      <c r="O42" s="101"/>
      <c r="P42" s="101"/>
      <c r="Q42" s="101"/>
      <c r="R42" s="101"/>
      <c r="S42" s="101"/>
      <c r="T42" s="105"/>
      <c r="U42" s="101"/>
      <c r="V42" s="101"/>
      <c r="W42" s="101"/>
      <c r="X42" s="101"/>
      <c r="Y42" s="101"/>
      <c r="Z42" s="105"/>
      <c r="AA42" s="101"/>
      <c r="AB42" s="101"/>
      <c r="AC42" s="101"/>
      <c r="AD42" s="101"/>
      <c r="AE42" s="101"/>
      <c r="AF42" s="105"/>
      <c r="AG42" s="101"/>
      <c r="AH42" s="101"/>
      <c r="AI42" s="101"/>
      <c r="AJ42" s="101"/>
      <c r="AK42" s="101"/>
      <c r="AL42" s="105"/>
      <c r="AM42" s="101"/>
      <c r="AN42" s="101"/>
      <c r="AO42" s="101"/>
      <c r="AP42" s="101"/>
      <c r="AQ42" s="101"/>
      <c r="AR42" s="105"/>
      <c r="AS42" s="101"/>
      <c r="AT42" s="101"/>
      <c r="AU42" s="101"/>
      <c r="AV42" s="101"/>
      <c r="AW42" s="101"/>
      <c r="AX42" s="105"/>
      <c r="AY42" s="101"/>
      <c r="AZ42" s="101"/>
      <c r="BA42" s="101"/>
      <c r="BB42" s="101"/>
      <c r="BC42" s="101"/>
      <c r="BD42" s="105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1"/>
      <c r="BZ42" s="101"/>
      <c r="CA42" s="101"/>
      <c r="CB42" s="101"/>
      <c r="CC42" s="102">
        <f t="shared" si="11"/>
        <v>2</v>
      </c>
      <c r="CD42" s="105"/>
      <c r="CE42" s="101">
        <f t="shared" si="12"/>
        <v>1</v>
      </c>
      <c r="CF42" s="101">
        <f t="shared" si="13"/>
        <v>1</v>
      </c>
      <c r="CG42" s="101">
        <f t="shared" si="14"/>
        <v>0</v>
      </c>
      <c r="CH42" s="101">
        <f t="shared" si="15"/>
        <v>2</v>
      </c>
      <c r="CI42" s="101"/>
    </row>
    <row r="43" spans="1:87" s="103" customFormat="1" ht="16.05" customHeight="1" x14ac:dyDescent="0.35">
      <c r="A43" s="100">
        <v>9</v>
      </c>
      <c r="B43" s="93" t="s">
        <v>47</v>
      </c>
      <c r="C43" s="101">
        <v>1.5</v>
      </c>
      <c r="D43" s="101" t="s">
        <v>44</v>
      </c>
      <c r="E43" s="101"/>
      <c r="F43" s="101"/>
      <c r="G43" s="101">
        <v>1</v>
      </c>
      <c r="H43" s="105"/>
      <c r="I43" s="101">
        <v>0.5</v>
      </c>
      <c r="J43" s="101" t="s">
        <v>57</v>
      </c>
      <c r="K43" s="101"/>
      <c r="L43" s="101">
        <v>1</v>
      </c>
      <c r="M43" s="101"/>
      <c r="N43" s="105"/>
      <c r="O43" s="101"/>
      <c r="P43" s="101"/>
      <c r="Q43" s="101"/>
      <c r="R43" s="101"/>
      <c r="S43" s="101"/>
      <c r="T43" s="105"/>
      <c r="U43" s="101"/>
      <c r="V43" s="101"/>
      <c r="W43" s="101"/>
      <c r="X43" s="101"/>
      <c r="Y43" s="101"/>
      <c r="Z43" s="105"/>
      <c r="AA43" s="101"/>
      <c r="AB43" s="101"/>
      <c r="AC43" s="101"/>
      <c r="AD43" s="101"/>
      <c r="AE43" s="101"/>
      <c r="AF43" s="105"/>
      <c r="AG43" s="101"/>
      <c r="AH43" s="101"/>
      <c r="AI43" s="101"/>
      <c r="AJ43" s="101"/>
      <c r="AK43" s="101"/>
      <c r="AL43" s="105"/>
      <c r="AM43" s="101"/>
      <c r="AN43" s="101"/>
      <c r="AO43" s="101"/>
      <c r="AP43" s="101"/>
      <c r="AQ43" s="101"/>
      <c r="AR43" s="105"/>
      <c r="AS43" s="101"/>
      <c r="AT43" s="101"/>
      <c r="AU43" s="101"/>
      <c r="AV43" s="101"/>
      <c r="AW43" s="101"/>
      <c r="AX43" s="105"/>
      <c r="AY43" s="101"/>
      <c r="AZ43" s="101"/>
      <c r="BA43" s="101"/>
      <c r="BB43" s="101"/>
      <c r="BC43" s="101"/>
      <c r="BD43" s="105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/>
      <c r="BV43" s="101"/>
      <c r="BW43" s="101"/>
      <c r="BX43" s="101"/>
      <c r="BY43" s="101"/>
      <c r="BZ43" s="101"/>
      <c r="CA43" s="101"/>
      <c r="CB43" s="101"/>
      <c r="CC43" s="102">
        <f t="shared" si="11"/>
        <v>2</v>
      </c>
      <c r="CD43" s="105"/>
      <c r="CE43" s="101">
        <f t="shared" si="12"/>
        <v>0</v>
      </c>
      <c r="CF43" s="101">
        <f t="shared" si="13"/>
        <v>1</v>
      </c>
      <c r="CG43" s="101">
        <f t="shared" si="14"/>
        <v>1</v>
      </c>
      <c r="CH43" s="101">
        <f t="shared" si="15"/>
        <v>2</v>
      </c>
      <c r="CI43" s="101"/>
    </row>
    <row r="44" spans="1:87" s="103" customFormat="1" ht="16.05" customHeight="1" x14ac:dyDescent="0.35">
      <c r="A44" s="100">
        <v>10</v>
      </c>
      <c r="B44" s="93" t="s">
        <v>37</v>
      </c>
      <c r="C44" s="101">
        <v>0</v>
      </c>
      <c r="D44" s="101" t="s">
        <v>57</v>
      </c>
      <c r="E44" s="101"/>
      <c r="F44" s="101">
        <v>1</v>
      </c>
      <c r="G44" s="101"/>
      <c r="H44" s="105"/>
      <c r="I44" s="101">
        <v>1</v>
      </c>
      <c r="J44" s="101" t="s">
        <v>57</v>
      </c>
      <c r="K44" s="101"/>
      <c r="L44" s="101">
        <v>1</v>
      </c>
      <c r="M44" s="101"/>
      <c r="N44" s="105"/>
      <c r="O44" s="101"/>
      <c r="P44" s="101"/>
      <c r="Q44" s="101"/>
      <c r="R44" s="101"/>
      <c r="S44" s="101"/>
      <c r="T44" s="105"/>
      <c r="U44" s="101"/>
      <c r="V44" s="101"/>
      <c r="W44" s="101"/>
      <c r="X44" s="101"/>
      <c r="Y44" s="101"/>
      <c r="Z44" s="105"/>
      <c r="AA44" s="101"/>
      <c r="AB44" s="101"/>
      <c r="AC44" s="101"/>
      <c r="AD44" s="101"/>
      <c r="AE44" s="101"/>
      <c r="AF44" s="105"/>
      <c r="AG44" s="101"/>
      <c r="AH44" s="101"/>
      <c r="AI44" s="101"/>
      <c r="AJ44" s="101"/>
      <c r="AK44" s="101"/>
      <c r="AL44" s="105"/>
      <c r="AM44" s="101"/>
      <c r="AN44" s="101"/>
      <c r="AO44" s="101"/>
      <c r="AP44" s="101"/>
      <c r="AQ44" s="101"/>
      <c r="AR44" s="105"/>
      <c r="AS44" s="101"/>
      <c r="AT44" s="101"/>
      <c r="AU44" s="101"/>
      <c r="AV44" s="101"/>
      <c r="AW44" s="101"/>
      <c r="AX44" s="105"/>
      <c r="AY44" s="101"/>
      <c r="AZ44" s="101"/>
      <c r="BA44" s="101"/>
      <c r="BB44" s="101"/>
      <c r="BC44" s="101"/>
      <c r="BD44" s="105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02">
        <f t="shared" si="11"/>
        <v>1</v>
      </c>
      <c r="CD44" s="105"/>
      <c r="CE44" s="101">
        <f t="shared" si="12"/>
        <v>0</v>
      </c>
      <c r="CF44" s="101">
        <f t="shared" si="13"/>
        <v>2</v>
      </c>
      <c r="CG44" s="101">
        <f t="shared" si="14"/>
        <v>0</v>
      </c>
      <c r="CH44" s="101">
        <f t="shared" si="15"/>
        <v>2</v>
      </c>
      <c r="CI44" s="101"/>
    </row>
    <row r="45" spans="1:87" s="81" customFormat="1" ht="16.05" customHeight="1" x14ac:dyDescent="0.35">
      <c r="A45" s="80"/>
      <c r="B45" s="110" t="s">
        <v>81</v>
      </c>
      <c r="C45" s="78" t="s">
        <v>15</v>
      </c>
      <c r="D45" s="78" t="s">
        <v>43</v>
      </c>
      <c r="E45" s="78" t="s">
        <v>56</v>
      </c>
      <c r="F45" s="78" t="s">
        <v>57</v>
      </c>
      <c r="G45" s="78" t="s">
        <v>76</v>
      </c>
      <c r="H45" s="90"/>
      <c r="I45" s="78" t="s">
        <v>15</v>
      </c>
      <c r="J45" s="78" t="s">
        <v>43</v>
      </c>
      <c r="K45" s="78" t="s">
        <v>56</v>
      </c>
      <c r="L45" s="78" t="s">
        <v>57</v>
      </c>
      <c r="M45" s="78" t="s">
        <v>76</v>
      </c>
      <c r="N45" s="90"/>
      <c r="O45" s="78" t="s">
        <v>15</v>
      </c>
      <c r="P45" s="78" t="s">
        <v>43</v>
      </c>
      <c r="Q45" s="78" t="s">
        <v>56</v>
      </c>
      <c r="R45" s="78" t="s">
        <v>57</v>
      </c>
      <c r="S45" s="78" t="s">
        <v>76</v>
      </c>
      <c r="T45" s="90"/>
      <c r="U45" s="78" t="s">
        <v>15</v>
      </c>
      <c r="V45" s="78" t="s">
        <v>43</v>
      </c>
      <c r="W45" s="78" t="s">
        <v>56</v>
      </c>
      <c r="X45" s="78" t="s">
        <v>57</v>
      </c>
      <c r="Y45" s="78" t="s">
        <v>76</v>
      </c>
      <c r="Z45" s="90"/>
      <c r="AA45" s="78" t="s">
        <v>15</v>
      </c>
      <c r="AB45" s="78" t="s">
        <v>43</v>
      </c>
      <c r="AC45" s="78" t="s">
        <v>56</v>
      </c>
      <c r="AD45" s="78" t="s">
        <v>57</v>
      </c>
      <c r="AE45" s="78" t="s">
        <v>76</v>
      </c>
      <c r="AF45" s="90"/>
      <c r="AG45" s="78" t="s">
        <v>15</v>
      </c>
      <c r="AH45" s="78" t="s">
        <v>43</v>
      </c>
      <c r="AI45" s="78" t="s">
        <v>56</v>
      </c>
      <c r="AJ45" s="78" t="s">
        <v>57</v>
      </c>
      <c r="AK45" s="78" t="s">
        <v>76</v>
      </c>
      <c r="AL45" s="90"/>
      <c r="AM45" s="78" t="s">
        <v>15</v>
      </c>
      <c r="AN45" s="78" t="s">
        <v>43</v>
      </c>
      <c r="AO45" s="78" t="s">
        <v>56</v>
      </c>
      <c r="AP45" s="78" t="s">
        <v>57</v>
      </c>
      <c r="AQ45" s="78" t="s">
        <v>76</v>
      </c>
      <c r="AR45" s="90"/>
      <c r="AS45" s="78" t="s">
        <v>15</v>
      </c>
      <c r="AT45" s="78" t="s">
        <v>43</v>
      </c>
      <c r="AU45" s="78" t="s">
        <v>56</v>
      </c>
      <c r="AV45" s="78" t="s">
        <v>57</v>
      </c>
      <c r="AW45" s="78" t="s">
        <v>76</v>
      </c>
      <c r="AX45" s="90"/>
      <c r="AY45" s="78" t="s">
        <v>15</v>
      </c>
      <c r="AZ45" s="78" t="s">
        <v>43</v>
      </c>
      <c r="BA45" s="78" t="s">
        <v>56</v>
      </c>
      <c r="BB45" s="78" t="s">
        <v>57</v>
      </c>
      <c r="BC45" s="78" t="s">
        <v>76</v>
      </c>
      <c r="BD45" s="90"/>
      <c r="BE45" s="78" t="s">
        <v>15</v>
      </c>
      <c r="BF45" s="78" t="s">
        <v>43</v>
      </c>
      <c r="BG45" s="78" t="s">
        <v>56</v>
      </c>
      <c r="BH45" s="78" t="s">
        <v>57</v>
      </c>
      <c r="BI45" s="78" t="s">
        <v>76</v>
      </c>
      <c r="BJ45" s="78"/>
      <c r="BK45" s="78" t="s">
        <v>15</v>
      </c>
      <c r="BL45" s="78" t="s">
        <v>43</v>
      </c>
      <c r="BM45" s="78" t="s">
        <v>56</v>
      </c>
      <c r="BN45" s="78" t="s">
        <v>57</v>
      </c>
      <c r="BO45" s="78" t="s">
        <v>76</v>
      </c>
      <c r="BP45" s="78"/>
      <c r="BQ45" s="78" t="s">
        <v>15</v>
      </c>
      <c r="BR45" s="78" t="s">
        <v>43</v>
      </c>
      <c r="BS45" s="78" t="s">
        <v>56</v>
      </c>
      <c r="BT45" s="78" t="s">
        <v>57</v>
      </c>
      <c r="BU45" s="78" t="s">
        <v>76</v>
      </c>
      <c r="BV45" s="78"/>
      <c r="BW45" s="78" t="s">
        <v>15</v>
      </c>
      <c r="BX45" s="78" t="s">
        <v>43</v>
      </c>
      <c r="BY45" s="78" t="s">
        <v>56</v>
      </c>
      <c r="BZ45" s="78" t="s">
        <v>57</v>
      </c>
      <c r="CA45" s="78" t="s">
        <v>76</v>
      </c>
      <c r="CB45" s="78"/>
      <c r="CC45" s="78" t="s">
        <v>48</v>
      </c>
      <c r="CD45" s="90"/>
      <c r="CE45" s="78" t="s">
        <v>45</v>
      </c>
      <c r="CF45" s="78" t="s">
        <v>46</v>
      </c>
      <c r="CG45" s="78" t="s">
        <v>44</v>
      </c>
      <c r="CH45" s="78" t="s">
        <v>49</v>
      </c>
      <c r="CI45" s="92" t="s">
        <v>41</v>
      </c>
    </row>
    <row r="46" spans="1:87" s="103" customFormat="1" ht="16.05" customHeight="1" x14ac:dyDescent="0.35">
      <c r="A46" s="100">
        <v>1</v>
      </c>
      <c r="B46" s="93" t="s">
        <v>37</v>
      </c>
      <c r="C46" s="101">
        <v>1</v>
      </c>
      <c r="D46" s="101" t="s">
        <v>57</v>
      </c>
      <c r="E46" s="101"/>
      <c r="F46" s="101">
        <v>1</v>
      </c>
      <c r="G46" s="101"/>
      <c r="H46" s="105"/>
      <c r="I46" s="101">
        <v>3</v>
      </c>
      <c r="J46" s="101" t="s">
        <v>56</v>
      </c>
      <c r="K46" s="101">
        <v>1</v>
      </c>
      <c r="L46" s="101"/>
      <c r="M46" s="101"/>
      <c r="N46" s="105"/>
      <c r="O46" s="101"/>
      <c r="P46" s="101"/>
      <c r="Q46" s="101"/>
      <c r="R46" s="101"/>
      <c r="S46" s="101"/>
      <c r="T46" s="105"/>
      <c r="U46" s="101"/>
      <c r="V46" s="101"/>
      <c r="W46" s="101"/>
      <c r="X46" s="101"/>
      <c r="Y46" s="101"/>
      <c r="Z46" s="105"/>
      <c r="AA46" s="101"/>
      <c r="AB46" s="101"/>
      <c r="AC46" s="101"/>
      <c r="AD46" s="101"/>
      <c r="AE46" s="101"/>
      <c r="AF46" s="105"/>
      <c r="AG46" s="101"/>
      <c r="AH46" s="101"/>
      <c r="AI46" s="101"/>
      <c r="AJ46" s="101"/>
      <c r="AK46" s="101"/>
      <c r="AL46" s="105"/>
      <c r="AM46" s="101"/>
      <c r="AN46" s="101"/>
      <c r="AO46" s="101"/>
      <c r="AP46" s="101"/>
      <c r="AQ46" s="101"/>
      <c r="AR46" s="105"/>
      <c r="AS46" s="101"/>
      <c r="AT46" s="101"/>
      <c r="AU46" s="101"/>
      <c r="AV46" s="101"/>
      <c r="AW46" s="101"/>
      <c r="AX46" s="105"/>
      <c r="AY46" s="101"/>
      <c r="AZ46" s="101"/>
      <c r="BA46" s="101"/>
      <c r="BB46" s="101"/>
      <c r="BC46" s="101"/>
      <c r="BD46" s="105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  <c r="BW46" s="101"/>
      <c r="BX46" s="101"/>
      <c r="BY46" s="101"/>
      <c r="BZ46" s="101"/>
      <c r="CA46" s="101"/>
      <c r="CB46" s="101"/>
      <c r="CC46" s="102">
        <f t="shared" ref="CC46:CC55" si="16">C46+I46+O46+U46+AA46+AG46+AM46+AS46+AY46+BE46+BK46+BQ46+BW46</f>
        <v>4</v>
      </c>
      <c r="CD46" s="105"/>
      <c r="CE46" s="101">
        <f t="shared" ref="CE46:CE55" si="17">E46+K46+Q46+W46+AC46+AI46+AO46+AU46+BA46+BG46+BM46+BS46+BY46</f>
        <v>1</v>
      </c>
      <c r="CF46" s="101">
        <f t="shared" ref="CF46:CF55" si="18">SUM(F46,L46,R46,X46,AD46,AJ46,AP46,AV46,BB46,BH46,BN46,BT46,BZ46)</f>
        <v>1</v>
      </c>
      <c r="CG46" s="101">
        <f t="shared" ref="CG46:CG55" si="19">SUM(G46,M46,S46,Y46,AE46,AK46,AQ46,AW46,BC46,BI46,BO46,BU46,CA46)</f>
        <v>0</v>
      </c>
      <c r="CH46" s="101">
        <f t="shared" ref="CH46:CH55" si="20">CE46+CF46+CG46</f>
        <v>2</v>
      </c>
      <c r="CI46" s="101"/>
    </row>
    <row r="47" spans="1:87" s="103" customFormat="1" ht="16.05" customHeight="1" x14ac:dyDescent="0.35">
      <c r="A47" s="100">
        <v>2</v>
      </c>
      <c r="B47" s="93" t="s">
        <v>47</v>
      </c>
      <c r="C47" s="101">
        <v>3</v>
      </c>
      <c r="D47" s="101" t="s">
        <v>56</v>
      </c>
      <c r="E47" s="101">
        <v>1</v>
      </c>
      <c r="F47" s="101"/>
      <c r="G47" s="101"/>
      <c r="H47" s="105"/>
      <c r="I47" s="101">
        <v>1</v>
      </c>
      <c r="J47" s="101" t="s">
        <v>57</v>
      </c>
      <c r="K47" s="101"/>
      <c r="L47" s="101">
        <v>1</v>
      </c>
      <c r="M47" s="101"/>
      <c r="N47" s="105"/>
      <c r="O47" s="101"/>
      <c r="P47" s="101"/>
      <c r="Q47" s="101"/>
      <c r="R47" s="101"/>
      <c r="S47" s="101"/>
      <c r="T47" s="105"/>
      <c r="U47" s="101"/>
      <c r="V47" s="101"/>
      <c r="W47" s="101"/>
      <c r="X47" s="101"/>
      <c r="Y47" s="101"/>
      <c r="Z47" s="105"/>
      <c r="AA47" s="101"/>
      <c r="AB47" s="101"/>
      <c r="AC47" s="101"/>
      <c r="AD47" s="101"/>
      <c r="AE47" s="101"/>
      <c r="AF47" s="105"/>
      <c r="AG47" s="101"/>
      <c r="AH47" s="101"/>
      <c r="AI47" s="101"/>
      <c r="AJ47" s="101"/>
      <c r="AK47" s="101"/>
      <c r="AL47" s="105"/>
      <c r="AM47" s="101"/>
      <c r="AN47" s="101"/>
      <c r="AO47" s="101"/>
      <c r="AP47" s="101"/>
      <c r="AQ47" s="101"/>
      <c r="AR47" s="105"/>
      <c r="AS47" s="101"/>
      <c r="AT47" s="101"/>
      <c r="AU47" s="101"/>
      <c r="AV47" s="101"/>
      <c r="AW47" s="101"/>
      <c r="AX47" s="105"/>
      <c r="AY47" s="101"/>
      <c r="AZ47" s="101"/>
      <c r="BA47" s="101"/>
      <c r="BB47" s="101"/>
      <c r="BC47" s="101"/>
      <c r="BD47" s="105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01"/>
      <c r="CA47" s="101"/>
      <c r="CB47" s="101"/>
      <c r="CC47" s="102">
        <f t="shared" si="16"/>
        <v>4</v>
      </c>
      <c r="CD47" s="105"/>
      <c r="CE47" s="101">
        <f t="shared" si="17"/>
        <v>1</v>
      </c>
      <c r="CF47" s="101">
        <f t="shared" si="18"/>
        <v>1</v>
      </c>
      <c r="CG47" s="101">
        <f t="shared" si="19"/>
        <v>0</v>
      </c>
      <c r="CH47" s="101">
        <f t="shared" si="20"/>
        <v>2</v>
      </c>
      <c r="CI47" s="101"/>
    </row>
    <row r="48" spans="1:87" s="103" customFormat="1" ht="16.05" customHeight="1" x14ac:dyDescent="0.35">
      <c r="A48" s="100">
        <v>3</v>
      </c>
      <c r="B48" s="93" t="s">
        <v>86</v>
      </c>
      <c r="C48" s="101">
        <v>2</v>
      </c>
      <c r="D48" s="101" t="s">
        <v>56</v>
      </c>
      <c r="E48" s="101">
        <v>1</v>
      </c>
      <c r="F48" s="101"/>
      <c r="G48" s="101"/>
      <c r="H48" s="105"/>
      <c r="I48" s="101">
        <v>2</v>
      </c>
      <c r="J48" s="101" t="s">
        <v>56</v>
      </c>
      <c r="K48" s="101">
        <v>1</v>
      </c>
      <c r="L48" s="101"/>
      <c r="M48" s="101"/>
      <c r="N48" s="105"/>
      <c r="O48" s="101"/>
      <c r="P48" s="101"/>
      <c r="Q48" s="101"/>
      <c r="R48" s="101"/>
      <c r="S48" s="101"/>
      <c r="T48" s="105"/>
      <c r="U48" s="101"/>
      <c r="V48" s="101"/>
      <c r="W48" s="101"/>
      <c r="X48" s="101"/>
      <c r="Y48" s="101"/>
      <c r="Z48" s="105"/>
      <c r="AA48" s="101"/>
      <c r="AB48" s="101"/>
      <c r="AC48" s="101"/>
      <c r="AD48" s="101"/>
      <c r="AE48" s="101"/>
      <c r="AF48" s="105"/>
      <c r="AG48" s="101"/>
      <c r="AH48" s="101"/>
      <c r="AI48" s="101"/>
      <c r="AJ48" s="101"/>
      <c r="AK48" s="101"/>
      <c r="AL48" s="105"/>
      <c r="AM48" s="101"/>
      <c r="AN48" s="101"/>
      <c r="AO48" s="101"/>
      <c r="AP48" s="101"/>
      <c r="AQ48" s="101"/>
      <c r="AR48" s="105"/>
      <c r="AS48" s="101"/>
      <c r="AT48" s="101"/>
      <c r="AU48" s="101"/>
      <c r="AV48" s="101"/>
      <c r="AW48" s="101"/>
      <c r="AX48" s="105"/>
      <c r="AY48" s="101"/>
      <c r="AZ48" s="101"/>
      <c r="BA48" s="101"/>
      <c r="BB48" s="101"/>
      <c r="BC48" s="101"/>
      <c r="BD48" s="105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1"/>
      <c r="BZ48" s="101"/>
      <c r="CA48" s="101"/>
      <c r="CB48" s="101"/>
      <c r="CC48" s="102">
        <f t="shared" si="16"/>
        <v>4</v>
      </c>
      <c r="CD48" s="105"/>
      <c r="CE48" s="101">
        <f t="shared" si="17"/>
        <v>2</v>
      </c>
      <c r="CF48" s="101">
        <f t="shared" si="18"/>
        <v>0</v>
      </c>
      <c r="CG48" s="101">
        <f t="shared" si="19"/>
        <v>0</v>
      </c>
      <c r="CH48" s="101">
        <f t="shared" si="20"/>
        <v>2</v>
      </c>
      <c r="CI48" s="101"/>
    </row>
    <row r="49" spans="1:87" s="103" customFormat="1" ht="16.05" customHeight="1" x14ac:dyDescent="0.35">
      <c r="A49" s="100">
        <v>4</v>
      </c>
      <c r="B49" s="93" t="s">
        <v>21</v>
      </c>
      <c r="C49" s="101">
        <v>0.5</v>
      </c>
      <c r="D49" s="101" t="s">
        <v>57</v>
      </c>
      <c r="E49" s="101"/>
      <c r="F49" s="101">
        <v>1</v>
      </c>
      <c r="G49" s="101"/>
      <c r="H49" s="105"/>
      <c r="I49" s="101">
        <v>3</v>
      </c>
      <c r="J49" s="101" t="s">
        <v>56</v>
      </c>
      <c r="K49" s="101">
        <v>1</v>
      </c>
      <c r="L49" s="101"/>
      <c r="M49" s="101"/>
      <c r="N49" s="105"/>
      <c r="O49" s="101"/>
      <c r="P49" s="101"/>
      <c r="Q49" s="101"/>
      <c r="R49" s="101"/>
      <c r="S49" s="101"/>
      <c r="T49" s="105"/>
      <c r="U49" s="101"/>
      <c r="V49" s="101"/>
      <c r="W49" s="101"/>
      <c r="X49" s="101"/>
      <c r="Y49" s="101"/>
      <c r="Z49" s="105"/>
      <c r="AA49" s="101"/>
      <c r="AB49" s="101"/>
      <c r="AC49" s="101"/>
      <c r="AD49" s="101"/>
      <c r="AE49" s="101"/>
      <c r="AF49" s="105"/>
      <c r="AG49" s="101"/>
      <c r="AH49" s="101"/>
      <c r="AI49" s="101"/>
      <c r="AJ49" s="101"/>
      <c r="AK49" s="101"/>
      <c r="AL49" s="105"/>
      <c r="AM49" s="101"/>
      <c r="AN49" s="101"/>
      <c r="AO49" s="101"/>
      <c r="AP49" s="101"/>
      <c r="AQ49" s="101"/>
      <c r="AR49" s="105"/>
      <c r="AS49" s="101"/>
      <c r="AT49" s="101"/>
      <c r="AU49" s="101"/>
      <c r="AV49" s="101"/>
      <c r="AW49" s="101"/>
      <c r="AX49" s="105"/>
      <c r="AY49" s="101"/>
      <c r="AZ49" s="101"/>
      <c r="BA49" s="101"/>
      <c r="BB49" s="101"/>
      <c r="BC49" s="101"/>
      <c r="BD49" s="105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  <c r="BR49" s="101"/>
      <c r="BS49" s="101"/>
      <c r="BT49" s="101"/>
      <c r="BU49" s="101"/>
      <c r="BV49" s="101"/>
      <c r="BW49" s="101"/>
      <c r="BX49" s="101"/>
      <c r="BY49" s="101"/>
      <c r="BZ49" s="101"/>
      <c r="CA49" s="101"/>
      <c r="CB49" s="101"/>
      <c r="CC49" s="102">
        <f t="shared" si="16"/>
        <v>3.5</v>
      </c>
      <c r="CD49" s="105"/>
      <c r="CE49" s="101">
        <f t="shared" si="17"/>
        <v>1</v>
      </c>
      <c r="CF49" s="101">
        <f t="shared" si="18"/>
        <v>1</v>
      </c>
      <c r="CG49" s="101">
        <f t="shared" si="19"/>
        <v>0</v>
      </c>
      <c r="CH49" s="101">
        <f t="shared" si="20"/>
        <v>2</v>
      </c>
      <c r="CI49" s="101"/>
    </row>
    <row r="50" spans="1:87" s="103" customFormat="1" ht="16.05" customHeight="1" x14ac:dyDescent="0.35">
      <c r="A50" s="100">
        <v>5</v>
      </c>
      <c r="B50" s="93" t="s">
        <v>36</v>
      </c>
      <c r="C50" s="101">
        <v>1.5</v>
      </c>
      <c r="D50" s="101" t="s">
        <v>44</v>
      </c>
      <c r="E50" s="101"/>
      <c r="F50" s="101"/>
      <c r="G50" s="101">
        <v>1</v>
      </c>
      <c r="H50" s="105"/>
      <c r="I50" s="101">
        <v>1.5</v>
      </c>
      <c r="J50" s="101" t="s">
        <v>44</v>
      </c>
      <c r="K50" s="101"/>
      <c r="L50" s="101"/>
      <c r="M50" s="101">
        <v>1</v>
      </c>
      <c r="N50" s="105"/>
      <c r="O50" s="101"/>
      <c r="P50" s="101"/>
      <c r="Q50" s="101"/>
      <c r="R50" s="101"/>
      <c r="S50" s="101"/>
      <c r="T50" s="105"/>
      <c r="U50" s="101"/>
      <c r="V50" s="101"/>
      <c r="W50" s="101"/>
      <c r="X50" s="101"/>
      <c r="Y50" s="101"/>
      <c r="Z50" s="105"/>
      <c r="AA50" s="101"/>
      <c r="AB50" s="101"/>
      <c r="AC50" s="101"/>
      <c r="AD50" s="101"/>
      <c r="AE50" s="101"/>
      <c r="AF50" s="105"/>
      <c r="AG50" s="101"/>
      <c r="AH50" s="101"/>
      <c r="AI50" s="101"/>
      <c r="AJ50" s="101"/>
      <c r="AK50" s="101"/>
      <c r="AL50" s="105"/>
      <c r="AM50" s="101"/>
      <c r="AN50" s="101"/>
      <c r="AO50" s="101"/>
      <c r="AP50" s="101"/>
      <c r="AQ50" s="101"/>
      <c r="AR50" s="105"/>
      <c r="AS50" s="101"/>
      <c r="AT50" s="101"/>
      <c r="AU50" s="101"/>
      <c r="AV50" s="101"/>
      <c r="AW50" s="101"/>
      <c r="AX50" s="105"/>
      <c r="AY50" s="101"/>
      <c r="AZ50" s="101"/>
      <c r="BA50" s="101"/>
      <c r="BB50" s="101"/>
      <c r="BC50" s="101"/>
      <c r="BD50" s="105"/>
      <c r="BE50" s="101"/>
      <c r="BF50" s="101"/>
      <c r="BG50" s="101"/>
      <c r="BH50" s="101"/>
      <c r="BI50" s="101"/>
      <c r="BJ50" s="101"/>
      <c r="BK50" s="101"/>
      <c r="BL50" s="101"/>
      <c r="BM50" s="101"/>
      <c r="BN50" s="101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1"/>
      <c r="BZ50" s="101"/>
      <c r="CA50" s="101"/>
      <c r="CB50" s="101"/>
      <c r="CC50" s="102">
        <f t="shared" si="16"/>
        <v>3</v>
      </c>
      <c r="CD50" s="105"/>
      <c r="CE50" s="101">
        <f t="shared" si="17"/>
        <v>0</v>
      </c>
      <c r="CF50" s="101">
        <f t="shared" si="18"/>
        <v>0</v>
      </c>
      <c r="CG50" s="101">
        <f t="shared" si="19"/>
        <v>2</v>
      </c>
      <c r="CH50" s="101">
        <f t="shared" si="20"/>
        <v>2</v>
      </c>
      <c r="CI50" s="101"/>
    </row>
    <row r="51" spans="1:87" s="103" customFormat="1" ht="16.05" customHeight="1" x14ac:dyDescent="0.35">
      <c r="A51" s="100">
        <v>6</v>
      </c>
      <c r="B51" s="93" t="s">
        <v>74</v>
      </c>
      <c r="C51" s="101">
        <v>1.5</v>
      </c>
      <c r="D51" s="101" t="s">
        <v>44</v>
      </c>
      <c r="E51" s="101"/>
      <c r="F51" s="101"/>
      <c r="G51" s="101">
        <v>1</v>
      </c>
      <c r="H51" s="105"/>
      <c r="I51" s="101">
        <v>1.5</v>
      </c>
      <c r="J51" s="101" t="s">
        <v>44</v>
      </c>
      <c r="K51" s="101"/>
      <c r="L51" s="101"/>
      <c r="M51" s="101">
        <v>1</v>
      </c>
      <c r="N51" s="105"/>
      <c r="O51" s="101"/>
      <c r="P51" s="101"/>
      <c r="Q51" s="101"/>
      <c r="R51" s="101"/>
      <c r="S51" s="101"/>
      <c r="T51" s="105"/>
      <c r="U51" s="101"/>
      <c r="V51" s="101"/>
      <c r="W51" s="101"/>
      <c r="X51" s="101"/>
      <c r="Y51" s="101"/>
      <c r="Z51" s="105"/>
      <c r="AA51" s="101"/>
      <c r="AB51" s="101"/>
      <c r="AC51" s="101"/>
      <c r="AD51" s="101"/>
      <c r="AE51" s="101"/>
      <c r="AF51" s="105"/>
      <c r="AG51" s="101"/>
      <c r="AH51" s="101"/>
      <c r="AI51" s="101"/>
      <c r="AJ51" s="101"/>
      <c r="AK51" s="101"/>
      <c r="AL51" s="105"/>
      <c r="AM51" s="101"/>
      <c r="AN51" s="101"/>
      <c r="AO51" s="101"/>
      <c r="AP51" s="101"/>
      <c r="AQ51" s="101"/>
      <c r="AR51" s="105"/>
      <c r="AS51" s="101"/>
      <c r="AT51" s="101"/>
      <c r="AU51" s="101"/>
      <c r="AV51" s="101"/>
      <c r="AW51" s="101"/>
      <c r="AX51" s="105"/>
      <c r="AY51" s="101"/>
      <c r="AZ51" s="101"/>
      <c r="BA51" s="101"/>
      <c r="BB51" s="101"/>
      <c r="BC51" s="101"/>
      <c r="BD51" s="105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1"/>
      <c r="BZ51" s="101"/>
      <c r="CA51" s="101"/>
      <c r="CB51" s="101"/>
      <c r="CC51" s="102">
        <f t="shared" si="16"/>
        <v>3</v>
      </c>
      <c r="CD51" s="105"/>
      <c r="CE51" s="101">
        <f t="shared" si="17"/>
        <v>0</v>
      </c>
      <c r="CF51" s="101">
        <f t="shared" si="18"/>
        <v>0</v>
      </c>
      <c r="CG51" s="101">
        <f t="shared" si="19"/>
        <v>2</v>
      </c>
      <c r="CH51" s="101">
        <f t="shared" si="20"/>
        <v>2</v>
      </c>
      <c r="CI51" s="101"/>
    </row>
    <row r="52" spans="1:87" s="103" customFormat="1" ht="16.05" customHeight="1" x14ac:dyDescent="0.35">
      <c r="A52" s="100">
        <v>7</v>
      </c>
      <c r="B52" s="93" t="s">
        <v>20</v>
      </c>
      <c r="C52" s="101">
        <v>2.5</v>
      </c>
      <c r="D52" s="101" t="s">
        <v>56</v>
      </c>
      <c r="E52" s="101">
        <v>1</v>
      </c>
      <c r="F52" s="101"/>
      <c r="G52" s="101"/>
      <c r="H52" s="105"/>
      <c r="I52" s="101">
        <v>0</v>
      </c>
      <c r="J52" s="101" t="s">
        <v>57</v>
      </c>
      <c r="K52" s="101"/>
      <c r="L52" s="101">
        <v>1</v>
      </c>
      <c r="M52" s="101"/>
      <c r="N52" s="105"/>
      <c r="O52" s="101"/>
      <c r="P52" s="101"/>
      <c r="Q52" s="101"/>
      <c r="R52" s="101"/>
      <c r="S52" s="101"/>
      <c r="T52" s="105"/>
      <c r="U52" s="101"/>
      <c r="V52" s="101"/>
      <c r="W52" s="101"/>
      <c r="X52" s="101"/>
      <c r="Y52" s="101"/>
      <c r="Z52" s="105"/>
      <c r="AA52" s="101"/>
      <c r="AB52" s="101"/>
      <c r="AC52" s="101"/>
      <c r="AD52" s="101"/>
      <c r="AE52" s="101"/>
      <c r="AF52" s="105"/>
      <c r="AG52" s="104"/>
      <c r="AH52" s="104"/>
      <c r="AI52" s="104"/>
      <c r="AJ52" s="104"/>
      <c r="AK52" s="104"/>
      <c r="AL52" s="105"/>
      <c r="AM52" s="104"/>
      <c r="AN52" s="104"/>
      <c r="AO52" s="104"/>
      <c r="AP52" s="104"/>
      <c r="AQ52" s="104"/>
      <c r="AR52" s="105"/>
      <c r="AS52" s="101"/>
      <c r="AT52" s="101"/>
      <c r="AU52" s="101"/>
      <c r="AV52" s="101"/>
      <c r="AW52" s="101"/>
      <c r="AX52" s="105"/>
      <c r="AY52" s="104"/>
      <c r="AZ52" s="104"/>
      <c r="BA52" s="104"/>
      <c r="BB52" s="104"/>
      <c r="BC52" s="104"/>
      <c r="BD52" s="105"/>
      <c r="BE52" s="104"/>
      <c r="BF52" s="104"/>
      <c r="BG52" s="104"/>
      <c r="BH52" s="104"/>
      <c r="BI52" s="104"/>
      <c r="BJ52" s="104"/>
      <c r="BK52" s="104"/>
      <c r="BL52" s="104"/>
      <c r="BM52" s="104"/>
      <c r="BN52" s="104"/>
      <c r="BO52" s="104"/>
      <c r="BP52" s="104"/>
      <c r="BQ52" s="101"/>
      <c r="BR52" s="101"/>
      <c r="BS52" s="101"/>
      <c r="BT52" s="101"/>
      <c r="BU52" s="101"/>
      <c r="BV52" s="101"/>
      <c r="BW52" s="104"/>
      <c r="BX52" s="104"/>
      <c r="BY52" s="104"/>
      <c r="BZ52" s="104"/>
      <c r="CA52" s="104"/>
      <c r="CB52" s="104"/>
      <c r="CC52" s="102">
        <f t="shared" si="16"/>
        <v>2.5</v>
      </c>
      <c r="CD52" s="105"/>
      <c r="CE52" s="101">
        <f t="shared" si="17"/>
        <v>1</v>
      </c>
      <c r="CF52" s="101">
        <f t="shared" si="18"/>
        <v>1</v>
      </c>
      <c r="CG52" s="101">
        <f t="shared" si="19"/>
        <v>0</v>
      </c>
      <c r="CH52" s="101">
        <f t="shared" si="20"/>
        <v>2</v>
      </c>
      <c r="CI52" s="101"/>
    </row>
    <row r="53" spans="1:87" s="103" customFormat="1" ht="16.05" customHeight="1" x14ac:dyDescent="0.35">
      <c r="A53" s="100">
        <v>8</v>
      </c>
      <c r="B53" s="93" t="s">
        <v>87</v>
      </c>
      <c r="C53" s="101">
        <v>1.5</v>
      </c>
      <c r="D53" s="101" t="s">
        <v>44</v>
      </c>
      <c r="E53" s="101"/>
      <c r="F53" s="101"/>
      <c r="G53" s="101">
        <v>1</v>
      </c>
      <c r="H53" s="105"/>
      <c r="I53" s="101">
        <v>1</v>
      </c>
      <c r="J53" s="101" t="s">
        <v>57</v>
      </c>
      <c r="K53" s="101"/>
      <c r="L53" s="101">
        <v>1</v>
      </c>
      <c r="M53" s="101"/>
      <c r="N53" s="105"/>
      <c r="O53" s="101"/>
      <c r="P53" s="101"/>
      <c r="Q53" s="101"/>
      <c r="R53" s="101"/>
      <c r="S53" s="101"/>
      <c r="T53" s="105"/>
      <c r="U53" s="101"/>
      <c r="V53" s="101"/>
      <c r="W53" s="101"/>
      <c r="X53" s="101"/>
      <c r="Y53" s="101"/>
      <c r="Z53" s="105"/>
      <c r="AA53" s="104"/>
      <c r="AB53" s="104"/>
      <c r="AC53" s="104"/>
      <c r="AD53" s="104"/>
      <c r="AE53" s="104"/>
      <c r="AF53" s="105"/>
      <c r="AG53" s="104"/>
      <c r="AH53" s="104"/>
      <c r="AI53" s="104"/>
      <c r="AJ53" s="104"/>
      <c r="AK53" s="104"/>
      <c r="AL53" s="105"/>
      <c r="AM53" s="104"/>
      <c r="AN53" s="104"/>
      <c r="AO53" s="104"/>
      <c r="AP53" s="104"/>
      <c r="AQ53" s="104"/>
      <c r="AR53" s="105"/>
      <c r="AS53" s="104"/>
      <c r="AT53" s="104"/>
      <c r="AU53" s="104"/>
      <c r="AV53" s="104"/>
      <c r="AW53" s="104"/>
      <c r="AX53" s="105"/>
      <c r="AY53" s="104"/>
      <c r="AZ53" s="104"/>
      <c r="BA53" s="104"/>
      <c r="BB53" s="104"/>
      <c r="BC53" s="104"/>
      <c r="BD53" s="105"/>
      <c r="BE53" s="101"/>
      <c r="BF53" s="101"/>
      <c r="BG53" s="101"/>
      <c r="BH53" s="101"/>
      <c r="BI53" s="101"/>
      <c r="BJ53" s="104"/>
      <c r="BK53" s="104"/>
      <c r="BL53" s="104"/>
      <c r="BM53" s="104"/>
      <c r="BN53" s="104"/>
      <c r="BO53" s="104"/>
      <c r="BP53" s="104"/>
      <c r="BQ53" s="104"/>
      <c r="BR53" s="104"/>
      <c r="BS53" s="104"/>
      <c r="BT53" s="104"/>
      <c r="BU53" s="104"/>
      <c r="BV53" s="104"/>
      <c r="BW53" s="104"/>
      <c r="BX53" s="104"/>
      <c r="BY53" s="104"/>
      <c r="BZ53" s="104"/>
      <c r="CA53" s="104"/>
      <c r="CB53" s="104"/>
      <c r="CC53" s="102">
        <f t="shared" si="16"/>
        <v>2.5</v>
      </c>
      <c r="CD53" s="105"/>
      <c r="CE53" s="101">
        <f t="shared" si="17"/>
        <v>0</v>
      </c>
      <c r="CF53" s="101">
        <f t="shared" si="18"/>
        <v>1</v>
      </c>
      <c r="CG53" s="101">
        <f t="shared" si="19"/>
        <v>1</v>
      </c>
      <c r="CH53" s="101">
        <f t="shared" si="20"/>
        <v>2</v>
      </c>
      <c r="CI53" s="101"/>
    </row>
    <row r="54" spans="1:87" s="103" customFormat="1" ht="16.05" customHeight="1" x14ac:dyDescent="0.35">
      <c r="A54" s="100">
        <v>9</v>
      </c>
      <c r="B54" s="93" t="s">
        <v>38</v>
      </c>
      <c r="C54" s="101">
        <v>0</v>
      </c>
      <c r="D54" s="101" t="s">
        <v>57</v>
      </c>
      <c r="E54" s="101"/>
      <c r="F54" s="101">
        <v>1</v>
      </c>
      <c r="G54" s="101"/>
      <c r="H54" s="105"/>
      <c r="I54" s="101">
        <v>2</v>
      </c>
      <c r="J54" s="101" t="s">
        <v>56</v>
      </c>
      <c r="K54" s="101">
        <v>1</v>
      </c>
      <c r="L54" s="101"/>
      <c r="M54" s="101"/>
      <c r="N54" s="105"/>
      <c r="O54" s="101"/>
      <c r="P54" s="101"/>
      <c r="Q54" s="101"/>
      <c r="R54" s="101"/>
      <c r="S54" s="101"/>
      <c r="T54" s="105"/>
      <c r="U54" s="101"/>
      <c r="V54" s="101"/>
      <c r="W54" s="101"/>
      <c r="X54" s="101"/>
      <c r="Y54" s="101"/>
      <c r="Z54" s="105"/>
      <c r="AA54" s="101"/>
      <c r="AB54" s="101"/>
      <c r="AC54" s="101"/>
      <c r="AD54" s="101"/>
      <c r="AE54" s="101"/>
      <c r="AF54" s="105"/>
      <c r="AG54" s="101"/>
      <c r="AH54" s="101"/>
      <c r="AI54" s="101"/>
      <c r="AJ54" s="101"/>
      <c r="AK54" s="101"/>
      <c r="AL54" s="105"/>
      <c r="AM54" s="101"/>
      <c r="AN54" s="101"/>
      <c r="AO54" s="101"/>
      <c r="AP54" s="101"/>
      <c r="AQ54" s="101"/>
      <c r="AR54" s="105"/>
      <c r="AS54" s="101"/>
      <c r="AT54" s="101"/>
      <c r="AU54" s="101"/>
      <c r="AV54" s="101"/>
      <c r="AW54" s="101"/>
      <c r="AX54" s="105"/>
      <c r="AY54" s="101"/>
      <c r="AZ54" s="101"/>
      <c r="BA54" s="101"/>
      <c r="BB54" s="101"/>
      <c r="BC54" s="101"/>
      <c r="BD54" s="105"/>
      <c r="BE54" s="101"/>
      <c r="BF54" s="101"/>
      <c r="BG54" s="101"/>
      <c r="BH54" s="101"/>
      <c r="BI54" s="101"/>
      <c r="BJ54" s="101"/>
      <c r="BK54" s="101"/>
      <c r="BL54" s="101"/>
      <c r="BM54" s="101"/>
      <c r="BN54" s="101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1"/>
      <c r="BZ54" s="101"/>
      <c r="CA54" s="101"/>
      <c r="CB54" s="101"/>
      <c r="CC54" s="102">
        <f t="shared" si="16"/>
        <v>2</v>
      </c>
      <c r="CD54" s="105"/>
      <c r="CE54" s="101">
        <f t="shared" si="17"/>
        <v>1</v>
      </c>
      <c r="CF54" s="101">
        <f t="shared" si="18"/>
        <v>1</v>
      </c>
      <c r="CG54" s="101">
        <f t="shared" si="19"/>
        <v>0</v>
      </c>
      <c r="CH54" s="101">
        <f t="shared" si="20"/>
        <v>2</v>
      </c>
      <c r="CI54" s="101"/>
    </row>
    <row r="55" spans="1:87" s="103" customFormat="1" ht="16.05" customHeight="1" x14ac:dyDescent="0.35">
      <c r="A55" s="100">
        <v>10</v>
      </c>
      <c r="B55" s="93" t="s">
        <v>75</v>
      </c>
      <c r="C55" s="101">
        <v>1.5</v>
      </c>
      <c r="D55" s="101" t="s">
        <v>44</v>
      </c>
      <c r="E55" s="101"/>
      <c r="F55" s="101"/>
      <c r="G55" s="101">
        <v>1</v>
      </c>
      <c r="H55" s="105"/>
      <c r="I55" s="101">
        <v>0</v>
      </c>
      <c r="J55" s="101" t="s">
        <v>57</v>
      </c>
      <c r="K55" s="101"/>
      <c r="L55" s="101">
        <v>1</v>
      </c>
      <c r="M55" s="101"/>
      <c r="N55" s="105"/>
      <c r="O55" s="101"/>
      <c r="P55" s="101"/>
      <c r="Q55" s="101"/>
      <c r="R55" s="101"/>
      <c r="S55" s="101"/>
      <c r="T55" s="105"/>
      <c r="U55" s="101"/>
      <c r="V55" s="101"/>
      <c r="W55" s="101"/>
      <c r="X55" s="101"/>
      <c r="Y55" s="101"/>
      <c r="Z55" s="105"/>
      <c r="AA55" s="104"/>
      <c r="AB55" s="104"/>
      <c r="AC55" s="104"/>
      <c r="AD55" s="104"/>
      <c r="AE55" s="104"/>
      <c r="AF55" s="105"/>
      <c r="AG55" s="101"/>
      <c r="AH55" s="101"/>
      <c r="AI55" s="101"/>
      <c r="AJ55" s="101"/>
      <c r="AK55" s="101"/>
      <c r="AL55" s="105"/>
      <c r="AM55" s="104"/>
      <c r="AN55" s="104"/>
      <c r="AO55" s="104"/>
      <c r="AP55" s="104"/>
      <c r="AQ55" s="104"/>
      <c r="AR55" s="105"/>
      <c r="AS55" s="104"/>
      <c r="AT55" s="104"/>
      <c r="AU55" s="104"/>
      <c r="AV55" s="104"/>
      <c r="AW55" s="104"/>
      <c r="AX55" s="105"/>
      <c r="AY55" s="101"/>
      <c r="AZ55" s="101"/>
      <c r="BA55" s="101"/>
      <c r="BB55" s="101"/>
      <c r="BC55" s="101"/>
      <c r="BD55" s="105"/>
      <c r="BE55" s="104"/>
      <c r="BF55" s="104"/>
      <c r="BG55" s="104"/>
      <c r="BH55" s="104"/>
      <c r="BI55" s="104"/>
      <c r="BJ55" s="104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04"/>
      <c r="BV55" s="104"/>
      <c r="BW55" s="104"/>
      <c r="BX55" s="104"/>
      <c r="BY55" s="104"/>
      <c r="BZ55" s="104"/>
      <c r="CA55" s="104"/>
      <c r="CB55" s="104"/>
      <c r="CC55" s="102">
        <f t="shared" si="16"/>
        <v>1.5</v>
      </c>
      <c r="CD55" s="105"/>
      <c r="CE55" s="101">
        <f t="shared" si="17"/>
        <v>0</v>
      </c>
      <c r="CF55" s="101">
        <f t="shared" si="18"/>
        <v>1</v>
      </c>
      <c r="CG55" s="101">
        <f t="shared" si="19"/>
        <v>1</v>
      </c>
      <c r="CH55" s="101">
        <f t="shared" si="20"/>
        <v>2</v>
      </c>
      <c r="CI55" s="101"/>
    </row>
    <row r="56" spans="1:87" s="81" customFormat="1" ht="16.05" customHeight="1" x14ac:dyDescent="0.35">
      <c r="A56" s="80"/>
      <c r="B56" s="111" t="s">
        <v>88</v>
      </c>
      <c r="C56" s="78" t="s">
        <v>15</v>
      </c>
      <c r="D56" s="78" t="s">
        <v>43</v>
      </c>
      <c r="E56" s="78" t="s">
        <v>56</v>
      </c>
      <c r="F56" s="78" t="s">
        <v>57</v>
      </c>
      <c r="G56" s="78" t="s">
        <v>76</v>
      </c>
      <c r="H56" s="90"/>
      <c r="I56" s="78" t="s">
        <v>15</v>
      </c>
      <c r="J56" s="78" t="s">
        <v>43</v>
      </c>
      <c r="K56" s="78" t="s">
        <v>56</v>
      </c>
      <c r="L56" s="78" t="s">
        <v>57</v>
      </c>
      <c r="M56" s="78" t="s">
        <v>76</v>
      </c>
      <c r="N56" s="90"/>
      <c r="O56" s="78" t="s">
        <v>15</v>
      </c>
      <c r="P56" s="78" t="s">
        <v>43</v>
      </c>
      <c r="Q56" s="78" t="s">
        <v>56</v>
      </c>
      <c r="R56" s="78" t="s">
        <v>57</v>
      </c>
      <c r="S56" s="78" t="s">
        <v>76</v>
      </c>
      <c r="T56" s="90"/>
      <c r="U56" s="78" t="s">
        <v>15</v>
      </c>
      <c r="V56" s="78" t="s">
        <v>43</v>
      </c>
      <c r="W56" s="78" t="s">
        <v>56</v>
      </c>
      <c r="X56" s="78" t="s">
        <v>57</v>
      </c>
      <c r="Y56" s="78" t="s">
        <v>76</v>
      </c>
      <c r="Z56" s="90"/>
      <c r="AA56" s="78" t="s">
        <v>15</v>
      </c>
      <c r="AB56" s="78" t="s">
        <v>43</v>
      </c>
      <c r="AC56" s="78" t="s">
        <v>56</v>
      </c>
      <c r="AD56" s="78" t="s">
        <v>57</v>
      </c>
      <c r="AE56" s="78" t="s">
        <v>76</v>
      </c>
      <c r="AF56" s="90"/>
      <c r="AG56" s="78" t="s">
        <v>15</v>
      </c>
      <c r="AH56" s="78" t="s">
        <v>43</v>
      </c>
      <c r="AI56" s="78" t="s">
        <v>56</v>
      </c>
      <c r="AJ56" s="78" t="s">
        <v>57</v>
      </c>
      <c r="AK56" s="78" t="s">
        <v>76</v>
      </c>
      <c r="AL56" s="90"/>
      <c r="AM56" s="78" t="s">
        <v>15</v>
      </c>
      <c r="AN56" s="78" t="s">
        <v>43</v>
      </c>
      <c r="AO56" s="78" t="s">
        <v>56</v>
      </c>
      <c r="AP56" s="78" t="s">
        <v>57</v>
      </c>
      <c r="AQ56" s="78" t="s">
        <v>76</v>
      </c>
      <c r="AR56" s="90"/>
      <c r="AS56" s="78" t="s">
        <v>15</v>
      </c>
      <c r="AT56" s="78" t="s">
        <v>43</v>
      </c>
      <c r="AU56" s="78" t="s">
        <v>56</v>
      </c>
      <c r="AV56" s="78" t="s">
        <v>57</v>
      </c>
      <c r="AW56" s="78" t="s">
        <v>76</v>
      </c>
      <c r="AX56" s="90"/>
      <c r="AY56" s="78" t="s">
        <v>15</v>
      </c>
      <c r="AZ56" s="78" t="s">
        <v>43</v>
      </c>
      <c r="BA56" s="78" t="s">
        <v>56</v>
      </c>
      <c r="BB56" s="78" t="s">
        <v>57</v>
      </c>
      <c r="BC56" s="78" t="s">
        <v>76</v>
      </c>
      <c r="BD56" s="90"/>
      <c r="BE56" s="78" t="s">
        <v>15</v>
      </c>
      <c r="BF56" s="78" t="s">
        <v>43</v>
      </c>
      <c r="BG56" s="78" t="s">
        <v>56</v>
      </c>
      <c r="BH56" s="78" t="s">
        <v>57</v>
      </c>
      <c r="BI56" s="78" t="s">
        <v>76</v>
      </c>
      <c r="BJ56" s="78"/>
      <c r="BK56" s="78" t="s">
        <v>15</v>
      </c>
      <c r="BL56" s="78" t="s">
        <v>43</v>
      </c>
      <c r="BM56" s="78" t="s">
        <v>56</v>
      </c>
      <c r="BN56" s="78" t="s">
        <v>57</v>
      </c>
      <c r="BO56" s="78" t="s">
        <v>76</v>
      </c>
      <c r="BP56" s="78"/>
      <c r="BQ56" s="78" t="s">
        <v>15</v>
      </c>
      <c r="BR56" s="78" t="s">
        <v>43</v>
      </c>
      <c r="BS56" s="78" t="s">
        <v>56</v>
      </c>
      <c r="BT56" s="78" t="s">
        <v>57</v>
      </c>
      <c r="BU56" s="78" t="s">
        <v>76</v>
      </c>
      <c r="BV56" s="78"/>
      <c r="BW56" s="78" t="s">
        <v>15</v>
      </c>
      <c r="BX56" s="78" t="s">
        <v>43</v>
      </c>
      <c r="BY56" s="78" t="s">
        <v>56</v>
      </c>
      <c r="BZ56" s="78" t="s">
        <v>57</v>
      </c>
      <c r="CA56" s="78" t="s">
        <v>76</v>
      </c>
      <c r="CB56" s="78"/>
      <c r="CC56" s="78" t="s">
        <v>48</v>
      </c>
      <c r="CD56" s="90"/>
      <c r="CE56" s="78" t="s">
        <v>45</v>
      </c>
      <c r="CF56" s="78" t="s">
        <v>46</v>
      </c>
      <c r="CG56" s="78" t="s">
        <v>44</v>
      </c>
      <c r="CH56" s="78" t="s">
        <v>49</v>
      </c>
      <c r="CI56" s="78" t="s">
        <v>42</v>
      </c>
    </row>
    <row r="57" spans="1:87" s="103" customFormat="1" ht="16.05" customHeight="1" x14ac:dyDescent="0.35">
      <c r="A57" s="100">
        <v>1</v>
      </c>
      <c r="B57" s="93" t="s">
        <v>74</v>
      </c>
      <c r="C57" s="101">
        <v>2</v>
      </c>
      <c r="D57" s="101" t="s">
        <v>56</v>
      </c>
      <c r="E57" s="101">
        <v>1</v>
      </c>
      <c r="F57" s="101"/>
      <c r="G57" s="101"/>
      <c r="H57" s="105"/>
      <c r="I57" s="101">
        <v>3</v>
      </c>
      <c r="J57" s="101" t="s">
        <v>56</v>
      </c>
      <c r="K57" s="101">
        <v>1</v>
      </c>
      <c r="L57" s="101"/>
      <c r="M57" s="101"/>
      <c r="N57" s="105"/>
      <c r="O57" s="101"/>
      <c r="P57" s="101"/>
      <c r="Q57" s="101"/>
      <c r="R57" s="101"/>
      <c r="S57" s="101"/>
      <c r="T57" s="105"/>
      <c r="U57" s="101"/>
      <c r="V57" s="101"/>
      <c r="W57" s="101"/>
      <c r="X57" s="101"/>
      <c r="Y57" s="101"/>
      <c r="Z57" s="105"/>
      <c r="AA57" s="101"/>
      <c r="AB57" s="101"/>
      <c r="AC57" s="101"/>
      <c r="AD57" s="101"/>
      <c r="AE57" s="101"/>
      <c r="AF57" s="105"/>
      <c r="AG57" s="101"/>
      <c r="AH57" s="101"/>
      <c r="AI57" s="101"/>
      <c r="AJ57" s="101"/>
      <c r="AK57" s="101"/>
      <c r="AL57" s="105"/>
      <c r="AM57" s="101"/>
      <c r="AN57" s="101"/>
      <c r="AO57" s="101"/>
      <c r="AP57" s="101"/>
      <c r="AQ57" s="101"/>
      <c r="AR57" s="105"/>
      <c r="AS57" s="101"/>
      <c r="AT57" s="101"/>
      <c r="AU57" s="101"/>
      <c r="AV57" s="101"/>
      <c r="AW57" s="101"/>
      <c r="AX57" s="105"/>
      <c r="AY57" s="101"/>
      <c r="AZ57" s="101"/>
      <c r="BA57" s="101"/>
      <c r="BB57" s="101"/>
      <c r="BC57" s="101"/>
      <c r="BD57" s="105"/>
      <c r="BE57" s="101"/>
      <c r="BF57" s="101"/>
      <c r="BG57" s="101"/>
      <c r="BH57" s="101"/>
      <c r="BI57" s="101"/>
      <c r="BJ57" s="101"/>
      <c r="BK57" s="101"/>
      <c r="BL57" s="101"/>
      <c r="BM57" s="101"/>
      <c r="BN57" s="101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1"/>
      <c r="BZ57" s="101"/>
      <c r="CA57" s="101"/>
      <c r="CB57" s="101"/>
      <c r="CC57" s="102">
        <f t="shared" ref="CC57:CC66" si="21">C57+I57+O57+U57+AA57+AG57+AM57+AS57+AY57+BE57+BK57+BQ57+BW57</f>
        <v>5</v>
      </c>
      <c r="CD57" s="105"/>
      <c r="CE57" s="101">
        <f t="shared" ref="CE57:CE66" si="22">E57+K57+Q57+W57+AC57+AI57+AO57+AU57+BA57+BG57+BM57+BS57+BY57</f>
        <v>2</v>
      </c>
      <c r="CF57" s="101">
        <f t="shared" ref="CF57:CF66" si="23">SUM(F57,L57,R57,X57,AD57,AJ57,AP57,AV57,BB57,BH57,BN57,BT57,BZ57)</f>
        <v>0</v>
      </c>
      <c r="CG57" s="101">
        <f t="shared" ref="CG57:CG66" si="24">SUM(G57,M57,S57,Y57,AE57,AK57,AQ57,AW57,BC57,BI57,BO57,BU57,CA57)</f>
        <v>0</v>
      </c>
      <c r="CH57" s="101">
        <f t="shared" ref="CH57:CH66" si="25">CE57+CF57+CG57</f>
        <v>2</v>
      </c>
      <c r="CI57" s="101"/>
    </row>
    <row r="58" spans="1:87" s="103" customFormat="1" ht="16.05" customHeight="1" x14ac:dyDescent="0.35">
      <c r="A58" s="100">
        <v>2</v>
      </c>
      <c r="B58" s="93" t="s">
        <v>47</v>
      </c>
      <c r="C58" s="101">
        <v>2.5</v>
      </c>
      <c r="D58" s="101" t="s">
        <v>56</v>
      </c>
      <c r="E58" s="101">
        <v>1</v>
      </c>
      <c r="F58" s="101"/>
      <c r="G58" s="101"/>
      <c r="H58" s="105"/>
      <c r="I58" s="101">
        <v>2.5</v>
      </c>
      <c r="J58" s="101" t="s">
        <v>56</v>
      </c>
      <c r="K58" s="101">
        <v>1</v>
      </c>
      <c r="L58" s="101"/>
      <c r="M58" s="101"/>
      <c r="N58" s="105"/>
      <c r="O58" s="101"/>
      <c r="P58" s="101"/>
      <c r="Q58" s="101"/>
      <c r="R58" s="101"/>
      <c r="S58" s="101"/>
      <c r="T58" s="105"/>
      <c r="U58" s="101"/>
      <c r="V58" s="101"/>
      <c r="W58" s="101"/>
      <c r="X58" s="101"/>
      <c r="Y58" s="101"/>
      <c r="Z58" s="105"/>
      <c r="AA58" s="101"/>
      <c r="AB58" s="101"/>
      <c r="AC58" s="101"/>
      <c r="AD58" s="101"/>
      <c r="AE58" s="101"/>
      <c r="AF58" s="105"/>
      <c r="AG58" s="101"/>
      <c r="AH58" s="101"/>
      <c r="AI58" s="101"/>
      <c r="AJ58" s="101"/>
      <c r="AK58" s="101"/>
      <c r="AL58" s="105"/>
      <c r="AM58" s="101"/>
      <c r="AN58" s="101"/>
      <c r="AO58" s="101"/>
      <c r="AP58" s="101"/>
      <c r="AQ58" s="101"/>
      <c r="AR58" s="105"/>
      <c r="AS58" s="101"/>
      <c r="AT58" s="101"/>
      <c r="AU58" s="101"/>
      <c r="AV58" s="101"/>
      <c r="AW58" s="101"/>
      <c r="AX58" s="105"/>
      <c r="AY58" s="101"/>
      <c r="AZ58" s="101"/>
      <c r="BA58" s="101"/>
      <c r="BB58" s="101"/>
      <c r="BC58" s="101"/>
      <c r="BD58" s="105"/>
      <c r="BE58" s="101"/>
      <c r="BF58" s="101"/>
      <c r="BG58" s="101"/>
      <c r="BH58" s="101"/>
      <c r="BI58" s="101"/>
      <c r="BJ58" s="101"/>
      <c r="BK58" s="101"/>
      <c r="BL58" s="101"/>
      <c r="BM58" s="101"/>
      <c r="BN58" s="101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1"/>
      <c r="BZ58" s="101"/>
      <c r="CA58" s="101"/>
      <c r="CB58" s="101"/>
      <c r="CC58" s="102">
        <f t="shared" si="21"/>
        <v>5</v>
      </c>
      <c r="CD58" s="105"/>
      <c r="CE58" s="101">
        <f t="shared" si="22"/>
        <v>2</v>
      </c>
      <c r="CF58" s="101">
        <f t="shared" si="23"/>
        <v>0</v>
      </c>
      <c r="CG58" s="101">
        <f t="shared" si="24"/>
        <v>0</v>
      </c>
      <c r="CH58" s="101">
        <f t="shared" si="25"/>
        <v>2</v>
      </c>
      <c r="CI58" s="101"/>
    </row>
    <row r="59" spans="1:87" s="103" customFormat="1" ht="16.05" customHeight="1" x14ac:dyDescent="0.35">
      <c r="A59" s="100">
        <v>3</v>
      </c>
      <c r="B59" s="93" t="s">
        <v>87</v>
      </c>
      <c r="C59" s="101">
        <v>2.5</v>
      </c>
      <c r="D59" s="101" t="s">
        <v>56</v>
      </c>
      <c r="E59" s="101">
        <v>1</v>
      </c>
      <c r="F59" s="101"/>
      <c r="G59" s="101"/>
      <c r="H59" s="105"/>
      <c r="I59" s="101">
        <v>2</v>
      </c>
      <c r="J59" s="101" t="s">
        <v>56</v>
      </c>
      <c r="K59" s="101">
        <v>1</v>
      </c>
      <c r="L59" s="101"/>
      <c r="M59" s="101"/>
      <c r="N59" s="105"/>
      <c r="O59" s="101"/>
      <c r="P59" s="101"/>
      <c r="Q59" s="101"/>
      <c r="R59" s="101"/>
      <c r="S59" s="101"/>
      <c r="T59" s="105"/>
      <c r="U59" s="101"/>
      <c r="V59" s="101"/>
      <c r="W59" s="101"/>
      <c r="X59" s="101"/>
      <c r="Y59" s="101"/>
      <c r="Z59" s="105"/>
      <c r="AA59" s="101"/>
      <c r="AB59" s="101"/>
      <c r="AC59" s="101"/>
      <c r="AD59" s="101"/>
      <c r="AE59" s="101"/>
      <c r="AF59" s="105"/>
      <c r="AG59" s="101"/>
      <c r="AH59" s="101"/>
      <c r="AI59" s="101"/>
      <c r="AJ59" s="101"/>
      <c r="AK59" s="101"/>
      <c r="AL59" s="105"/>
      <c r="AM59" s="101"/>
      <c r="AN59" s="101"/>
      <c r="AO59" s="101"/>
      <c r="AP59" s="101"/>
      <c r="AQ59" s="101"/>
      <c r="AR59" s="105"/>
      <c r="AS59" s="101"/>
      <c r="AT59" s="101"/>
      <c r="AU59" s="101"/>
      <c r="AV59" s="101"/>
      <c r="AW59" s="101"/>
      <c r="AX59" s="105"/>
      <c r="AY59" s="101"/>
      <c r="AZ59" s="101"/>
      <c r="BA59" s="101"/>
      <c r="BB59" s="101"/>
      <c r="BC59" s="101"/>
      <c r="BD59" s="105"/>
      <c r="BE59" s="101"/>
      <c r="BF59" s="101"/>
      <c r="BG59" s="101"/>
      <c r="BH59" s="101"/>
      <c r="BI59" s="101"/>
      <c r="BJ59" s="101"/>
      <c r="BK59" s="101"/>
      <c r="BL59" s="101"/>
      <c r="BM59" s="101"/>
      <c r="BN59" s="101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1"/>
      <c r="BZ59" s="101"/>
      <c r="CA59" s="101"/>
      <c r="CB59" s="101"/>
      <c r="CC59" s="102">
        <f t="shared" si="21"/>
        <v>4.5</v>
      </c>
      <c r="CD59" s="105"/>
      <c r="CE59" s="101">
        <f t="shared" si="22"/>
        <v>2</v>
      </c>
      <c r="CF59" s="101">
        <f t="shared" si="23"/>
        <v>0</v>
      </c>
      <c r="CG59" s="101">
        <f t="shared" si="24"/>
        <v>0</v>
      </c>
      <c r="CH59" s="101">
        <f t="shared" si="25"/>
        <v>2</v>
      </c>
      <c r="CI59" s="101"/>
    </row>
    <row r="60" spans="1:87" s="103" customFormat="1" ht="16.05" customHeight="1" x14ac:dyDescent="0.35">
      <c r="A60" s="100">
        <v>4</v>
      </c>
      <c r="B60" s="93" t="s">
        <v>20</v>
      </c>
      <c r="C60" s="101">
        <v>2</v>
      </c>
      <c r="D60" s="101" t="s">
        <v>56</v>
      </c>
      <c r="E60" s="101">
        <v>1</v>
      </c>
      <c r="F60" s="101"/>
      <c r="G60" s="101"/>
      <c r="H60" s="105"/>
      <c r="I60" s="101">
        <v>1</v>
      </c>
      <c r="J60" s="101" t="s">
        <v>57</v>
      </c>
      <c r="K60" s="101"/>
      <c r="L60" s="101">
        <v>1</v>
      </c>
      <c r="M60" s="101"/>
      <c r="N60" s="105"/>
      <c r="O60" s="101"/>
      <c r="P60" s="101"/>
      <c r="Q60" s="101"/>
      <c r="R60" s="101"/>
      <c r="S60" s="101"/>
      <c r="T60" s="105"/>
      <c r="U60" s="101"/>
      <c r="V60" s="101"/>
      <c r="W60" s="101"/>
      <c r="X60" s="101"/>
      <c r="Y60" s="101"/>
      <c r="Z60" s="105"/>
      <c r="AA60" s="101"/>
      <c r="AB60" s="101"/>
      <c r="AC60" s="101"/>
      <c r="AD60" s="101"/>
      <c r="AE60" s="101"/>
      <c r="AF60" s="105"/>
      <c r="AG60" s="101"/>
      <c r="AH60" s="101"/>
      <c r="AI60" s="101"/>
      <c r="AJ60" s="101"/>
      <c r="AK60" s="101"/>
      <c r="AL60" s="105"/>
      <c r="AM60" s="101"/>
      <c r="AN60" s="101"/>
      <c r="AO60" s="101"/>
      <c r="AP60" s="101"/>
      <c r="AQ60" s="101"/>
      <c r="AR60" s="105"/>
      <c r="AS60" s="101"/>
      <c r="AT60" s="101"/>
      <c r="AU60" s="101"/>
      <c r="AV60" s="101"/>
      <c r="AW60" s="101"/>
      <c r="AX60" s="105"/>
      <c r="AY60" s="101"/>
      <c r="AZ60" s="101"/>
      <c r="BA60" s="101"/>
      <c r="BB60" s="101"/>
      <c r="BC60" s="101"/>
      <c r="BD60" s="105"/>
      <c r="BE60" s="101"/>
      <c r="BF60" s="101"/>
      <c r="BG60" s="101"/>
      <c r="BH60" s="101"/>
      <c r="BI60" s="101"/>
      <c r="BJ60" s="101"/>
      <c r="BK60" s="101"/>
      <c r="BL60" s="101"/>
      <c r="BM60" s="101"/>
      <c r="BN60" s="101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1"/>
      <c r="BZ60" s="101"/>
      <c r="CA60" s="101"/>
      <c r="CB60" s="101"/>
      <c r="CC60" s="102">
        <f t="shared" si="21"/>
        <v>3</v>
      </c>
      <c r="CD60" s="105"/>
      <c r="CE60" s="101">
        <f t="shared" si="22"/>
        <v>1</v>
      </c>
      <c r="CF60" s="101">
        <f t="shared" si="23"/>
        <v>1</v>
      </c>
      <c r="CG60" s="101">
        <f t="shared" si="24"/>
        <v>0</v>
      </c>
      <c r="CH60" s="101">
        <f t="shared" si="25"/>
        <v>2</v>
      </c>
      <c r="CI60" s="101"/>
    </row>
    <row r="61" spans="1:87" s="103" customFormat="1" ht="16.05" customHeight="1" x14ac:dyDescent="0.35">
      <c r="A61" s="100">
        <v>5</v>
      </c>
      <c r="B61" s="93" t="s">
        <v>37</v>
      </c>
      <c r="C61" s="101">
        <v>1</v>
      </c>
      <c r="D61" s="101" t="s">
        <v>57</v>
      </c>
      <c r="E61" s="101"/>
      <c r="F61" s="101">
        <v>1</v>
      </c>
      <c r="G61" s="101"/>
      <c r="H61" s="105"/>
      <c r="I61" s="101">
        <v>2</v>
      </c>
      <c r="J61" s="101" t="s">
        <v>56</v>
      </c>
      <c r="K61" s="101">
        <v>1</v>
      </c>
      <c r="L61" s="101"/>
      <c r="M61" s="101"/>
      <c r="N61" s="105"/>
      <c r="O61" s="101"/>
      <c r="P61" s="101"/>
      <c r="Q61" s="101"/>
      <c r="R61" s="101"/>
      <c r="S61" s="101"/>
      <c r="T61" s="105"/>
      <c r="U61" s="101"/>
      <c r="V61" s="101"/>
      <c r="W61" s="101"/>
      <c r="X61" s="101"/>
      <c r="Y61" s="101"/>
      <c r="Z61" s="105"/>
      <c r="AA61" s="101"/>
      <c r="AB61" s="101"/>
      <c r="AC61" s="101"/>
      <c r="AD61" s="101"/>
      <c r="AE61" s="101"/>
      <c r="AF61" s="105"/>
      <c r="AG61" s="101"/>
      <c r="AH61" s="101"/>
      <c r="AI61" s="101"/>
      <c r="AJ61" s="101"/>
      <c r="AK61" s="101"/>
      <c r="AL61" s="105"/>
      <c r="AM61" s="101"/>
      <c r="AN61" s="101"/>
      <c r="AO61" s="101"/>
      <c r="AP61" s="101"/>
      <c r="AQ61" s="101"/>
      <c r="AR61" s="105"/>
      <c r="AS61" s="101"/>
      <c r="AT61" s="101"/>
      <c r="AU61" s="101"/>
      <c r="AV61" s="101"/>
      <c r="AW61" s="101"/>
      <c r="AX61" s="105"/>
      <c r="AY61" s="101"/>
      <c r="AZ61" s="101"/>
      <c r="BA61" s="101"/>
      <c r="BB61" s="101"/>
      <c r="BC61" s="101"/>
      <c r="BD61" s="105"/>
      <c r="BE61" s="101"/>
      <c r="BF61" s="101"/>
      <c r="BG61" s="101"/>
      <c r="BH61" s="101"/>
      <c r="BI61" s="101"/>
      <c r="BJ61" s="101"/>
      <c r="BK61" s="101"/>
      <c r="BL61" s="101"/>
      <c r="BM61" s="101"/>
      <c r="BN61" s="101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1"/>
      <c r="BZ61" s="101"/>
      <c r="CA61" s="101"/>
      <c r="CB61" s="101"/>
      <c r="CC61" s="102">
        <f t="shared" si="21"/>
        <v>3</v>
      </c>
      <c r="CD61" s="105"/>
      <c r="CE61" s="101">
        <f t="shared" si="22"/>
        <v>1</v>
      </c>
      <c r="CF61" s="101">
        <f t="shared" si="23"/>
        <v>1</v>
      </c>
      <c r="CG61" s="101">
        <f t="shared" si="24"/>
        <v>0</v>
      </c>
      <c r="CH61" s="101">
        <f t="shared" si="25"/>
        <v>2</v>
      </c>
      <c r="CI61" s="101"/>
    </row>
    <row r="62" spans="1:87" s="103" customFormat="1" ht="16.05" customHeight="1" x14ac:dyDescent="0.35">
      <c r="A62" s="100">
        <v>6</v>
      </c>
      <c r="B62" s="93" t="s">
        <v>75</v>
      </c>
      <c r="C62" s="101">
        <v>1</v>
      </c>
      <c r="D62" s="101" t="s">
        <v>57</v>
      </c>
      <c r="E62" s="101"/>
      <c r="F62" s="101">
        <v>1</v>
      </c>
      <c r="G62" s="101"/>
      <c r="H62" s="105"/>
      <c r="I62" s="101">
        <v>2</v>
      </c>
      <c r="J62" s="101" t="s">
        <v>56</v>
      </c>
      <c r="K62" s="101">
        <v>1</v>
      </c>
      <c r="L62" s="101"/>
      <c r="M62" s="101"/>
      <c r="N62" s="105"/>
      <c r="O62" s="101"/>
      <c r="P62" s="101"/>
      <c r="Q62" s="101"/>
      <c r="R62" s="101"/>
      <c r="S62" s="101"/>
      <c r="T62" s="105"/>
      <c r="U62" s="101"/>
      <c r="V62" s="101"/>
      <c r="W62" s="101"/>
      <c r="X62" s="101"/>
      <c r="Y62" s="101"/>
      <c r="Z62" s="105"/>
      <c r="AA62" s="104"/>
      <c r="AB62" s="104"/>
      <c r="AC62" s="104"/>
      <c r="AD62" s="104"/>
      <c r="AE62" s="104"/>
      <c r="AF62" s="105"/>
      <c r="AG62" s="104"/>
      <c r="AH62" s="104"/>
      <c r="AI62" s="104"/>
      <c r="AJ62" s="104"/>
      <c r="AK62" s="104"/>
      <c r="AL62" s="105"/>
      <c r="AM62" s="104"/>
      <c r="AN62" s="104"/>
      <c r="AO62" s="104"/>
      <c r="AP62" s="104"/>
      <c r="AQ62" s="104"/>
      <c r="AR62" s="105"/>
      <c r="AS62" s="104"/>
      <c r="AT62" s="104"/>
      <c r="AU62" s="104"/>
      <c r="AV62" s="104"/>
      <c r="AW62" s="104"/>
      <c r="AX62" s="105"/>
      <c r="AY62" s="104"/>
      <c r="AZ62" s="104"/>
      <c r="BA62" s="104"/>
      <c r="BB62" s="104"/>
      <c r="BC62" s="104"/>
      <c r="BD62" s="105"/>
      <c r="BE62" s="101"/>
      <c r="BF62" s="101"/>
      <c r="BG62" s="101"/>
      <c r="BH62" s="101"/>
      <c r="BI62" s="101"/>
      <c r="BJ62" s="104"/>
      <c r="BK62" s="104"/>
      <c r="BL62" s="104"/>
      <c r="BM62" s="104"/>
      <c r="BN62" s="104"/>
      <c r="BO62" s="104"/>
      <c r="BP62" s="104"/>
      <c r="BQ62" s="104"/>
      <c r="BR62" s="104"/>
      <c r="BS62" s="104"/>
      <c r="BT62" s="104"/>
      <c r="BU62" s="104"/>
      <c r="BV62" s="104"/>
      <c r="BW62" s="104"/>
      <c r="BX62" s="104"/>
      <c r="BY62" s="104"/>
      <c r="BZ62" s="104"/>
      <c r="CA62" s="104"/>
      <c r="CB62" s="104"/>
      <c r="CC62" s="102">
        <f t="shared" si="21"/>
        <v>3</v>
      </c>
      <c r="CD62" s="105"/>
      <c r="CE62" s="101">
        <f t="shared" si="22"/>
        <v>1</v>
      </c>
      <c r="CF62" s="101">
        <f t="shared" si="23"/>
        <v>1</v>
      </c>
      <c r="CG62" s="101">
        <f t="shared" si="24"/>
        <v>0</v>
      </c>
      <c r="CH62" s="101">
        <f t="shared" si="25"/>
        <v>2</v>
      </c>
      <c r="CI62" s="101"/>
    </row>
    <row r="63" spans="1:87" s="103" customFormat="1" ht="16.05" customHeight="1" x14ac:dyDescent="0.35">
      <c r="A63" s="100">
        <v>7</v>
      </c>
      <c r="B63" s="93" t="s">
        <v>86</v>
      </c>
      <c r="C63" s="101">
        <v>2</v>
      </c>
      <c r="D63" s="101" t="s">
        <v>56</v>
      </c>
      <c r="E63" s="101">
        <v>1</v>
      </c>
      <c r="F63" s="101"/>
      <c r="G63" s="101"/>
      <c r="H63" s="105"/>
      <c r="I63" s="101">
        <v>0.5</v>
      </c>
      <c r="J63" s="101" t="s">
        <v>57</v>
      </c>
      <c r="K63" s="101"/>
      <c r="L63" s="101">
        <v>1</v>
      </c>
      <c r="M63" s="101"/>
      <c r="N63" s="105"/>
      <c r="O63" s="101"/>
      <c r="P63" s="101"/>
      <c r="Q63" s="101"/>
      <c r="R63" s="101"/>
      <c r="S63" s="101"/>
      <c r="T63" s="105"/>
      <c r="U63" s="101"/>
      <c r="V63" s="101"/>
      <c r="W63" s="101"/>
      <c r="X63" s="101"/>
      <c r="Y63" s="101"/>
      <c r="Z63" s="105"/>
      <c r="AA63" s="101"/>
      <c r="AB63" s="101"/>
      <c r="AC63" s="101"/>
      <c r="AD63" s="101"/>
      <c r="AE63" s="101"/>
      <c r="AF63" s="105"/>
      <c r="AG63" s="101"/>
      <c r="AH63" s="101"/>
      <c r="AI63" s="101"/>
      <c r="AJ63" s="101"/>
      <c r="AK63" s="101"/>
      <c r="AL63" s="105"/>
      <c r="AM63" s="101"/>
      <c r="AN63" s="101"/>
      <c r="AO63" s="101"/>
      <c r="AP63" s="101"/>
      <c r="AQ63" s="101"/>
      <c r="AR63" s="105"/>
      <c r="AS63" s="101"/>
      <c r="AT63" s="101"/>
      <c r="AU63" s="101"/>
      <c r="AV63" s="101"/>
      <c r="AW63" s="101"/>
      <c r="AX63" s="105"/>
      <c r="AY63" s="101"/>
      <c r="AZ63" s="101"/>
      <c r="BA63" s="101"/>
      <c r="BB63" s="101"/>
      <c r="BC63" s="101"/>
      <c r="BD63" s="105"/>
      <c r="BE63" s="101"/>
      <c r="BF63" s="101"/>
      <c r="BG63" s="101"/>
      <c r="BH63" s="101"/>
      <c r="BI63" s="101"/>
      <c r="BJ63" s="101"/>
      <c r="BK63" s="101"/>
      <c r="BL63" s="101"/>
      <c r="BM63" s="101"/>
      <c r="BN63" s="101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1"/>
      <c r="BZ63" s="101"/>
      <c r="CA63" s="101"/>
      <c r="CB63" s="101"/>
      <c r="CC63" s="102">
        <f t="shared" si="21"/>
        <v>2.5</v>
      </c>
      <c r="CD63" s="105"/>
      <c r="CE63" s="101">
        <f t="shared" si="22"/>
        <v>1</v>
      </c>
      <c r="CF63" s="101">
        <f t="shared" si="23"/>
        <v>1</v>
      </c>
      <c r="CG63" s="101">
        <f t="shared" si="24"/>
        <v>0</v>
      </c>
      <c r="CH63" s="101">
        <f t="shared" si="25"/>
        <v>2</v>
      </c>
      <c r="CI63" s="101"/>
    </row>
    <row r="64" spans="1:87" s="103" customFormat="1" ht="16.05" customHeight="1" x14ac:dyDescent="0.35">
      <c r="A64" s="100">
        <v>8</v>
      </c>
      <c r="B64" s="93" t="s">
        <v>21</v>
      </c>
      <c r="C64" s="101">
        <v>1</v>
      </c>
      <c r="D64" s="101" t="s">
        <v>57</v>
      </c>
      <c r="E64" s="101"/>
      <c r="F64" s="101">
        <v>1</v>
      </c>
      <c r="G64" s="101"/>
      <c r="H64" s="105"/>
      <c r="I64" s="101">
        <v>1</v>
      </c>
      <c r="J64" s="101" t="s">
        <v>57</v>
      </c>
      <c r="K64" s="101"/>
      <c r="L64" s="101">
        <v>1</v>
      </c>
      <c r="M64" s="101"/>
      <c r="N64" s="105"/>
      <c r="O64" s="101"/>
      <c r="P64" s="101"/>
      <c r="Q64" s="101"/>
      <c r="R64" s="101"/>
      <c r="S64" s="101"/>
      <c r="T64" s="105"/>
      <c r="U64" s="101"/>
      <c r="V64" s="101"/>
      <c r="W64" s="101"/>
      <c r="X64" s="101"/>
      <c r="Y64" s="101"/>
      <c r="Z64" s="105"/>
      <c r="AA64" s="101"/>
      <c r="AB64" s="101"/>
      <c r="AC64" s="101"/>
      <c r="AD64" s="101"/>
      <c r="AE64" s="101"/>
      <c r="AF64" s="105"/>
      <c r="AG64" s="101"/>
      <c r="AH64" s="101"/>
      <c r="AI64" s="101"/>
      <c r="AJ64" s="101"/>
      <c r="AK64" s="101"/>
      <c r="AL64" s="105"/>
      <c r="AM64" s="101"/>
      <c r="AN64" s="101"/>
      <c r="AO64" s="101"/>
      <c r="AP64" s="101"/>
      <c r="AQ64" s="101"/>
      <c r="AR64" s="105"/>
      <c r="AS64" s="101"/>
      <c r="AT64" s="101"/>
      <c r="AU64" s="101"/>
      <c r="AV64" s="101"/>
      <c r="AW64" s="101"/>
      <c r="AX64" s="105"/>
      <c r="AY64" s="101"/>
      <c r="AZ64" s="101"/>
      <c r="BA64" s="101"/>
      <c r="BB64" s="101"/>
      <c r="BC64" s="101"/>
      <c r="BD64" s="105"/>
      <c r="BE64" s="101"/>
      <c r="BF64" s="101"/>
      <c r="BG64" s="101"/>
      <c r="BH64" s="101"/>
      <c r="BI64" s="101"/>
      <c r="BJ64" s="101"/>
      <c r="BK64" s="101"/>
      <c r="BL64" s="101"/>
      <c r="BM64" s="101"/>
      <c r="BN64" s="101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1"/>
      <c r="BZ64" s="101"/>
      <c r="CA64" s="101"/>
      <c r="CB64" s="101"/>
      <c r="CC64" s="102">
        <f t="shared" si="21"/>
        <v>2</v>
      </c>
      <c r="CD64" s="105"/>
      <c r="CE64" s="101">
        <f t="shared" si="22"/>
        <v>0</v>
      </c>
      <c r="CF64" s="101">
        <f t="shared" si="23"/>
        <v>2</v>
      </c>
      <c r="CG64" s="101">
        <f t="shared" si="24"/>
        <v>0</v>
      </c>
      <c r="CH64" s="101">
        <f t="shared" si="25"/>
        <v>2</v>
      </c>
      <c r="CI64" s="101"/>
    </row>
    <row r="65" spans="1:87" s="103" customFormat="1" ht="16.05" customHeight="1" x14ac:dyDescent="0.35">
      <c r="A65" s="100">
        <v>9</v>
      </c>
      <c r="B65" s="93" t="s">
        <v>38</v>
      </c>
      <c r="C65" s="101">
        <v>0.5</v>
      </c>
      <c r="D65" s="101" t="s">
        <v>57</v>
      </c>
      <c r="E65" s="101"/>
      <c r="F65" s="101">
        <v>1</v>
      </c>
      <c r="G65" s="101"/>
      <c r="H65" s="105"/>
      <c r="I65" s="101">
        <v>1</v>
      </c>
      <c r="J65" s="101" t="s">
        <v>57</v>
      </c>
      <c r="K65" s="101"/>
      <c r="L65" s="101">
        <v>1</v>
      </c>
      <c r="M65" s="101"/>
      <c r="N65" s="105"/>
      <c r="O65" s="101"/>
      <c r="P65" s="101"/>
      <c r="Q65" s="101"/>
      <c r="R65" s="101"/>
      <c r="S65" s="101"/>
      <c r="T65" s="105"/>
      <c r="U65" s="101"/>
      <c r="V65" s="101"/>
      <c r="W65" s="101"/>
      <c r="X65" s="101"/>
      <c r="Y65" s="101"/>
      <c r="Z65" s="105"/>
      <c r="AA65" s="101"/>
      <c r="AB65" s="101"/>
      <c r="AC65" s="101"/>
      <c r="AD65" s="101"/>
      <c r="AE65" s="101"/>
      <c r="AF65" s="105"/>
      <c r="AG65" s="101"/>
      <c r="AH65" s="101"/>
      <c r="AI65" s="101"/>
      <c r="AJ65" s="101"/>
      <c r="AK65" s="101"/>
      <c r="AL65" s="105"/>
      <c r="AM65" s="101"/>
      <c r="AN65" s="101"/>
      <c r="AO65" s="101"/>
      <c r="AP65" s="101"/>
      <c r="AQ65" s="101"/>
      <c r="AR65" s="105"/>
      <c r="AS65" s="101"/>
      <c r="AT65" s="101"/>
      <c r="AU65" s="101"/>
      <c r="AV65" s="101"/>
      <c r="AW65" s="101"/>
      <c r="AX65" s="105"/>
      <c r="AY65" s="101"/>
      <c r="AZ65" s="101"/>
      <c r="BA65" s="101"/>
      <c r="BB65" s="101"/>
      <c r="BC65" s="101"/>
      <c r="BD65" s="105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1"/>
      <c r="BZ65" s="101"/>
      <c r="CA65" s="101"/>
      <c r="CB65" s="101"/>
      <c r="CC65" s="102">
        <f t="shared" si="21"/>
        <v>1.5</v>
      </c>
      <c r="CD65" s="105"/>
      <c r="CE65" s="101">
        <f t="shared" si="22"/>
        <v>0</v>
      </c>
      <c r="CF65" s="101">
        <f t="shared" si="23"/>
        <v>2</v>
      </c>
      <c r="CG65" s="101">
        <f t="shared" si="24"/>
        <v>0</v>
      </c>
      <c r="CH65" s="101">
        <f t="shared" si="25"/>
        <v>2</v>
      </c>
      <c r="CI65" s="101"/>
    </row>
    <row r="66" spans="1:87" s="103" customFormat="1" ht="16.05" customHeight="1" x14ac:dyDescent="0.35">
      <c r="A66" s="100">
        <v>10</v>
      </c>
      <c r="B66" s="93" t="s">
        <v>36</v>
      </c>
      <c r="C66" s="101">
        <v>0.5</v>
      </c>
      <c r="D66" s="101" t="s">
        <v>57</v>
      </c>
      <c r="E66" s="101"/>
      <c r="F66" s="101">
        <v>1</v>
      </c>
      <c r="G66" s="101"/>
      <c r="H66" s="105"/>
      <c r="I66" s="101">
        <v>0</v>
      </c>
      <c r="J66" s="101" t="s">
        <v>57</v>
      </c>
      <c r="K66" s="101"/>
      <c r="L66" s="101">
        <v>1</v>
      </c>
      <c r="M66" s="101"/>
      <c r="N66" s="105"/>
      <c r="O66" s="101"/>
      <c r="P66" s="101"/>
      <c r="Q66" s="101"/>
      <c r="R66" s="101"/>
      <c r="S66" s="101"/>
      <c r="T66" s="105"/>
      <c r="U66" s="101"/>
      <c r="V66" s="101"/>
      <c r="W66" s="101"/>
      <c r="X66" s="101"/>
      <c r="Y66" s="101"/>
      <c r="Z66" s="105"/>
      <c r="AA66" s="101"/>
      <c r="AB66" s="101"/>
      <c r="AC66" s="101"/>
      <c r="AD66" s="101"/>
      <c r="AE66" s="101"/>
      <c r="AF66" s="105"/>
      <c r="AG66" s="101"/>
      <c r="AH66" s="101"/>
      <c r="AI66" s="101"/>
      <c r="AJ66" s="101"/>
      <c r="AK66" s="101"/>
      <c r="AL66" s="105"/>
      <c r="AM66" s="101"/>
      <c r="AN66" s="101"/>
      <c r="AO66" s="101"/>
      <c r="AP66" s="101"/>
      <c r="AQ66" s="101"/>
      <c r="AR66" s="105"/>
      <c r="AS66" s="101"/>
      <c r="AT66" s="101"/>
      <c r="AU66" s="101"/>
      <c r="AV66" s="101"/>
      <c r="AW66" s="101"/>
      <c r="AX66" s="105"/>
      <c r="AY66" s="101"/>
      <c r="AZ66" s="101"/>
      <c r="BA66" s="101"/>
      <c r="BB66" s="101"/>
      <c r="BC66" s="101"/>
      <c r="BD66" s="105"/>
      <c r="BE66" s="101"/>
      <c r="BF66" s="101"/>
      <c r="BG66" s="101"/>
      <c r="BH66" s="101"/>
      <c r="BI66" s="101"/>
      <c r="BJ66" s="101"/>
      <c r="BK66" s="101"/>
      <c r="BL66" s="101"/>
      <c r="BM66" s="101"/>
      <c r="BN66" s="101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1"/>
      <c r="BZ66" s="101"/>
      <c r="CA66" s="101"/>
      <c r="CB66" s="101"/>
      <c r="CC66" s="102">
        <f t="shared" si="21"/>
        <v>0.5</v>
      </c>
      <c r="CD66" s="105"/>
      <c r="CE66" s="101">
        <f t="shared" si="22"/>
        <v>0</v>
      </c>
      <c r="CF66" s="101">
        <f t="shared" si="23"/>
        <v>2</v>
      </c>
      <c r="CG66" s="101">
        <f t="shared" si="24"/>
        <v>0</v>
      </c>
      <c r="CH66" s="101">
        <f t="shared" si="25"/>
        <v>2</v>
      </c>
      <c r="CI66" s="101"/>
    </row>
    <row r="67" spans="1:87" s="81" customFormat="1" ht="16.05" customHeight="1" x14ac:dyDescent="0.35">
      <c r="A67" s="80"/>
      <c r="B67" s="110" t="s">
        <v>58</v>
      </c>
      <c r="C67" s="78" t="s">
        <v>15</v>
      </c>
      <c r="D67" s="78" t="s">
        <v>43</v>
      </c>
      <c r="E67" s="78" t="s">
        <v>56</v>
      </c>
      <c r="F67" s="78" t="s">
        <v>57</v>
      </c>
      <c r="G67" s="78" t="s">
        <v>76</v>
      </c>
      <c r="H67" s="90"/>
      <c r="I67" s="78" t="s">
        <v>15</v>
      </c>
      <c r="J67" s="78" t="s">
        <v>43</v>
      </c>
      <c r="K67" s="78" t="s">
        <v>56</v>
      </c>
      <c r="L67" s="78" t="s">
        <v>57</v>
      </c>
      <c r="M67" s="78" t="s">
        <v>76</v>
      </c>
      <c r="N67" s="90"/>
      <c r="O67" s="78" t="s">
        <v>15</v>
      </c>
      <c r="P67" s="78" t="s">
        <v>43</v>
      </c>
      <c r="Q67" s="78" t="s">
        <v>56</v>
      </c>
      <c r="R67" s="78" t="s">
        <v>57</v>
      </c>
      <c r="S67" s="78" t="s">
        <v>76</v>
      </c>
      <c r="T67" s="90"/>
      <c r="U67" s="78" t="s">
        <v>15</v>
      </c>
      <c r="V67" s="78" t="s">
        <v>43</v>
      </c>
      <c r="W67" s="78" t="s">
        <v>56</v>
      </c>
      <c r="X67" s="78" t="s">
        <v>57</v>
      </c>
      <c r="Y67" s="78" t="s">
        <v>76</v>
      </c>
      <c r="Z67" s="90"/>
      <c r="AA67" s="78" t="s">
        <v>15</v>
      </c>
      <c r="AB67" s="78" t="s">
        <v>43</v>
      </c>
      <c r="AC67" s="78" t="s">
        <v>56</v>
      </c>
      <c r="AD67" s="78" t="s">
        <v>57</v>
      </c>
      <c r="AE67" s="78" t="s">
        <v>76</v>
      </c>
      <c r="AF67" s="90"/>
      <c r="AG67" s="78" t="s">
        <v>15</v>
      </c>
      <c r="AH67" s="78" t="s">
        <v>43</v>
      </c>
      <c r="AI67" s="78" t="s">
        <v>56</v>
      </c>
      <c r="AJ67" s="78" t="s">
        <v>57</v>
      </c>
      <c r="AK67" s="78" t="s">
        <v>76</v>
      </c>
      <c r="AL67" s="90"/>
      <c r="AM67" s="78" t="s">
        <v>15</v>
      </c>
      <c r="AN67" s="78" t="s">
        <v>43</v>
      </c>
      <c r="AO67" s="78" t="s">
        <v>56</v>
      </c>
      <c r="AP67" s="78" t="s">
        <v>57</v>
      </c>
      <c r="AQ67" s="78" t="s">
        <v>76</v>
      </c>
      <c r="AR67" s="90"/>
      <c r="AS67" s="78" t="s">
        <v>15</v>
      </c>
      <c r="AT67" s="78" t="s">
        <v>43</v>
      </c>
      <c r="AU67" s="78" t="s">
        <v>56</v>
      </c>
      <c r="AV67" s="78" t="s">
        <v>57</v>
      </c>
      <c r="AW67" s="78" t="s">
        <v>76</v>
      </c>
      <c r="AX67" s="90"/>
      <c r="AY67" s="78" t="s">
        <v>15</v>
      </c>
      <c r="AZ67" s="78" t="s">
        <v>43</v>
      </c>
      <c r="BA67" s="78" t="s">
        <v>56</v>
      </c>
      <c r="BB67" s="78" t="s">
        <v>57</v>
      </c>
      <c r="BC67" s="78" t="s">
        <v>76</v>
      </c>
      <c r="BD67" s="90"/>
      <c r="BE67" s="78" t="s">
        <v>15</v>
      </c>
      <c r="BF67" s="78" t="s">
        <v>43</v>
      </c>
      <c r="BG67" s="78" t="s">
        <v>56</v>
      </c>
      <c r="BH67" s="78" t="s">
        <v>57</v>
      </c>
      <c r="BI67" s="78" t="s">
        <v>76</v>
      </c>
      <c r="BJ67" s="78"/>
      <c r="BK67" s="78" t="s">
        <v>15</v>
      </c>
      <c r="BL67" s="78" t="s">
        <v>43</v>
      </c>
      <c r="BM67" s="78" t="s">
        <v>56</v>
      </c>
      <c r="BN67" s="78" t="s">
        <v>57</v>
      </c>
      <c r="BO67" s="78" t="s">
        <v>76</v>
      </c>
      <c r="BP67" s="78"/>
      <c r="BQ67" s="78" t="s">
        <v>15</v>
      </c>
      <c r="BR67" s="78" t="s">
        <v>43</v>
      </c>
      <c r="BS67" s="78" t="s">
        <v>56</v>
      </c>
      <c r="BT67" s="78" t="s">
        <v>57</v>
      </c>
      <c r="BU67" s="78" t="s">
        <v>76</v>
      </c>
      <c r="BV67" s="78"/>
      <c r="BW67" s="78" t="s">
        <v>15</v>
      </c>
      <c r="BX67" s="78" t="s">
        <v>43</v>
      </c>
      <c r="BY67" s="78" t="s">
        <v>56</v>
      </c>
      <c r="BZ67" s="78" t="s">
        <v>57</v>
      </c>
      <c r="CA67" s="78" t="s">
        <v>76</v>
      </c>
      <c r="CB67" s="78"/>
      <c r="CC67" s="78" t="s">
        <v>48</v>
      </c>
      <c r="CD67" s="90"/>
      <c r="CE67" s="78" t="s">
        <v>45</v>
      </c>
      <c r="CF67" s="78" t="s">
        <v>46</v>
      </c>
      <c r="CG67" s="78" t="s">
        <v>44</v>
      </c>
      <c r="CH67" s="78" t="s">
        <v>49</v>
      </c>
      <c r="CI67" s="78" t="s">
        <v>53</v>
      </c>
    </row>
    <row r="68" spans="1:87" s="103" customFormat="1" ht="16.05" customHeight="1" x14ac:dyDescent="0.35">
      <c r="A68" s="100">
        <v>1</v>
      </c>
      <c r="B68" s="93" t="s">
        <v>75</v>
      </c>
      <c r="C68" s="101">
        <v>2</v>
      </c>
      <c r="D68" s="101" t="s">
        <v>44</v>
      </c>
      <c r="E68" s="101"/>
      <c r="F68" s="101"/>
      <c r="G68" s="101">
        <v>1</v>
      </c>
      <c r="H68" s="105"/>
      <c r="I68" s="101">
        <v>4</v>
      </c>
      <c r="J68" s="101" t="s">
        <v>56</v>
      </c>
      <c r="K68" s="101">
        <v>1</v>
      </c>
      <c r="L68" s="101"/>
      <c r="M68" s="101"/>
      <c r="N68" s="105"/>
      <c r="O68" s="101"/>
      <c r="P68" s="101"/>
      <c r="Q68" s="101"/>
      <c r="R68" s="101"/>
      <c r="S68" s="101"/>
      <c r="T68" s="105"/>
      <c r="U68" s="101"/>
      <c r="V68" s="101"/>
      <c r="W68" s="101"/>
      <c r="X68" s="101"/>
      <c r="Y68" s="101"/>
      <c r="Z68" s="105"/>
      <c r="AA68" s="101"/>
      <c r="AB68" s="101"/>
      <c r="AC68" s="101"/>
      <c r="AD68" s="101"/>
      <c r="AE68" s="101"/>
      <c r="AF68" s="105"/>
      <c r="AG68" s="101"/>
      <c r="AH68" s="101"/>
      <c r="AI68" s="101"/>
      <c r="AJ68" s="101"/>
      <c r="AK68" s="101"/>
      <c r="AL68" s="105"/>
      <c r="AM68" s="101"/>
      <c r="AN68" s="101"/>
      <c r="AO68" s="101"/>
      <c r="AP68" s="101"/>
      <c r="AQ68" s="101"/>
      <c r="AR68" s="105"/>
      <c r="AS68" s="101"/>
      <c r="AT68" s="101"/>
      <c r="AU68" s="101"/>
      <c r="AV68" s="101"/>
      <c r="AW68" s="101"/>
      <c r="AX68" s="105"/>
      <c r="AY68" s="101"/>
      <c r="AZ68" s="101"/>
      <c r="BA68" s="101"/>
      <c r="BB68" s="101"/>
      <c r="BC68" s="101"/>
      <c r="BD68" s="105"/>
      <c r="BE68" s="101"/>
      <c r="BF68" s="101"/>
      <c r="BG68" s="101"/>
      <c r="BH68" s="101"/>
      <c r="BI68" s="101"/>
      <c r="BJ68" s="101"/>
      <c r="BK68" s="101"/>
      <c r="BL68" s="101"/>
      <c r="BM68" s="101"/>
      <c r="BN68" s="101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1"/>
      <c r="BZ68" s="101"/>
      <c r="CA68" s="101"/>
      <c r="CB68" s="101"/>
      <c r="CC68" s="102">
        <f t="shared" ref="CC68:CC77" si="26">C68+I68+O68+U68+AA68+AG68+AM68+AS68+AY68+BE68+BK68+BQ68+BW68</f>
        <v>6</v>
      </c>
      <c r="CD68" s="105"/>
      <c r="CE68" s="101">
        <f t="shared" ref="CE68:CE77" si="27">E68+K68+Q68+W68+AC68+AI68+AO68+AU68+BA68+BG68+BM68+BS68+BY68</f>
        <v>1</v>
      </c>
      <c r="CF68" s="101">
        <f t="shared" ref="CF68:CF77" si="28">SUM(F68,L68,R68,X68,AD68,AJ68,AP68,AV68,BB68,BH68,BN68,BT68,BZ68)</f>
        <v>0</v>
      </c>
      <c r="CG68" s="101">
        <f t="shared" ref="CG68:CG77" si="29">SUM(G68,M68,S68,Y68,AE68,AK68,AQ68,AW68,BC68,BI68,BO68,BU68,CA68)</f>
        <v>1</v>
      </c>
      <c r="CH68" s="101">
        <f t="shared" ref="CH68:CH77" si="30">CE68+CF68+CG68</f>
        <v>2</v>
      </c>
      <c r="CI68" s="101"/>
    </row>
    <row r="69" spans="1:87" s="103" customFormat="1" ht="16.05" customHeight="1" x14ac:dyDescent="0.35">
      <c r="A69" s="100">
        <v>2</v>
      </c>
      <c r="B69" s="93" t="s">
        <v>37</v>
      </c>
      <c r="C69" s="101">
        <v>2</v>
      </c>
      <c r="D69" s="101" t="s">
        <v>44</v>
      </c>
      <c r="E69" s="101"/>
      <c r="F69" s="101"/>
      <c r="G69" s="101">
        <v>1</v>
      </c>
      <c r="H69" s="105"/>
      <c r="I69" s="101">
        <v>3</v>
      </c>
      <c r="J69" s="101" t="s">
        <v>56</v>
      </c>
      <c r="K69" s="101"/>
      <c r="L69" s="101">
        <v>1</v>
      </c>
      <c r="M69" s="101"/>
      <c r="N69" s="105"/>
      <c r="O69" s="101"/>
      <c r="P69" s="101"/>
      <c r="Q69" s="101"/>
      <c r="R69" s="101"/>
      <c r="S69" s="101"/>
      <c r="T69" s="105"/>
      <c r="U69" s="101"/>
      <c r="V69" s="101"/>
      <c r="W69" s="101"/>
      <c r="X69" s="101"/>
      <c r="Y69" s="101"/>
      <c r="Z69" s="105"/>
      <c r="AA69" s="101"/>
      <c r="AB69" s="101"/>
      <c r="AC69" s="101"/>
      <c r="AD69" s="101"/>
      <c r="AE69" s="101"/>
      <c r="AF69" s="105"/>
      <c r="AG69" s="101"/>
      <c r="AH69" s="101"/>
      <c r="AI69" s="101"/>
      <c r="AJ69" s="101"/>
      <c r="AK69" s="101"/>
      <c r="AL69" s="105"/>
      <c r="AM69" s="101"/>
      <c r="AN69" s="101"/>
      <c r="AO69" s="101"/>
      <c r="AP69" s="101"/>
      <c r="AQ69" s="101"/>
      <c r="AR69" s="105"/>
      <c r="AS69" s="101"/>
      <c r="AT69" s="101"/>
      <c r="AU69" s="101"/>
      <c r="AV69" s="101"/>
      <c r="AW69" s="101"/>
      <c r="AX69" s="105"/>
      <c r="AY69" s="101"/>
      <c r="AZ69" s="101"/>
      <c r="BA69" s="101"/>
      <c r="BB69" s="101"/>
      <c r="BC69" s="101"/>
      <c r="BD69" s="105"/>
      <c r="BE69" s="101"/>
      <c r="BF69" s="101"/>
      <c r="BG69" s="101"/>
      <c r="BH69" s="101"/>
      <c r="BI69" s="101"/>
      <c r="BJ69" s="101"/>
      <c r="BK69" s="101"/>
      <c r="BL69" s="101"/>
      <c r="BM69" s="101"/>
      <c r="BN69" s="101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1"/>
      <c r="BZ69" s="101"/>
      <c r="CA69" s="101"/>
      <c r="CB69" s="101"/>
      <c r="CC69" s="102">
        <f t="shared" si="26"/>
        <v>5</v>
      </c>
      <c r="CD69" s="105"/>
      <c r="CE69" s="101">
        <f t="shared" si="27"/>
        <v>0</v>
      </c>
      <c r="CF69" s="101">
        <f t="shared" si="28"/>
        <v>1</v>
      </c>
      <c r="CG69" s="101">
        <f t="shared" si="29"/>
        <v>1</v>
      </c>
      <c r="CH69" s="101">
        <f t="shared" si="30"/>
        <v>2</v>
      </c>
      <c r="CI69" s="101"/>
    </row>
    <row r="70" spans="1:87" s="103" customFormat="1" ht="16.05" customHeight="1" x14ac:dyDescent="0.35">
      <c r="A70" s="100">
        <v>3</v>
      </c>
      <c r="B70" s="93" t="s">
        <v>87</v>
      </c>
      <c r="C70" s="101">
        <v>2</v>
      </c>
      <c r="D70" s="101" t="s">
        <v>44</v>
      </c>
      <c r="E70" s="101"/>
      <c r="F70" s="101"/>
      <c r="G70" s="101">
        <v>1</v>
      </c>
      <c r="H70" s="105"/>
      <c r="I70" s="101">
        <v>3</v>
      </c>
      <c r="J70" s="101" t="s">
        <v>56</v>
      </c>
      <c r="K70" s="101"/>
      <c r="L70" s="101"/>
      <c r="M70" s="101"/>
      <c r="N70" s="105"/>
      <c r="O70" s="101"/>
      <c r="P70" s="101"/>
      <c r="Q70" s="101"/>
      <c r="R70" s="101"/>
      <c r="S70" s="101"/>
      <c r="T70" s="105"/>
      <c r="U70" s="101"/>
      <c r="V70" s="101"/>
      <c r="W70" s="101"/>
      <c r="X70" s="101"/>
      <c r="Y70" s="101"/>
      <c r="Z70" s="105"/>
      <c r="AA70" s="104"/>
      <c r="AB70" s="104"/>
      <c r="AC70" s="104"/>
      <c r="AD70" s="104"/>
      <c r="AE70" s="104"/>
      <c r="AF70" s="105"/>
      <c r="AG70" s="101"/>
      <c r="AH70" s="101"/>
      <c r="AI70" s="101"/>
      <c r="AJ70" s="101"/>
      <c r="AK70" s="101"/>
      <c r="AL70" s="105"/>
      <c r="AM70" s="104"/>
      <c r="AN70" s="104"/>
      <c r="AO70" s="104"/>
      <c r="AP70" s="104"/>
      <c r="AQ70" s="104"/>
      <c r="AR70" s="105"/>
      <c r="AS70" s="104"/>
      <c r="AT70" s="104"/>
      <c r="AU70" s="104"/>
      <c r="AV70" s="104"/>
      <c r="AW70" s="104"/>
      <c r="AX70" s="105"/>
      <c r="AY70" s="101"/>
      <c r="AZ70" s="101"/>
      <c r="BA70" s="101"/>
      <c r="BB70" s="101"/>
      <c r="BC70" s="101"/>
      <c r="BD70" s="105"/>
      <c r="BE70" s="104"/>
      <c r="BF70" s="104"/>
      <c r="BG70" s="104"/>
      <c r="BH70" s="104"/>
      <c r="BI70" s="104"/>
      <c r="BJ70" s="104"/>
      <c r="BK70" s="104"/>
      <c r="BL70" s="104"/>
      <c r="BM70" s="104"/>
      <c r="BN70" s="104"/>
      <c r="BO70" s="104"/>
      <c r="BP70" s="104"/>
      <c r="BQ70" s="104"/>
      <c r="BR70" s="104"/>
      <c r="BS70" s="104"/>
      <c r="BT70" s="104"/>
      <c r="BU70" s="104"/>
      <c r="BV70" s="104"/>
      <c r="BW70" s="104"/>
      <c r="BX70" s="104"/>
      <c r="BY70" s="104"/>
      <c r="BZ70" s="104"/>
      <c r="CA70" s="104"/>
      <c r="CB70" s="104"/>
      <c r="CC70" s="102">
        <f t="shared" si="26"/>
        <v>5</v>
      </c>
      <c r="CD70" s="105"/>
      <c r="CE70" s="101">
        <f t="shared" si="27"/>
        <v>0</v>
      </c>
      <c r="CF70" s="101">
        <f t="shared" si="28"/>
        <v>0</v>
      </c>
      <c r="CG70" s="101">
        <f t="shared" si="29"/>
        <v>1</v>
      </c>
      <c r="CH70" s="101">
        <f t="shared" si="30"/>
        <v>1</v>
      </c>
      <c r="CI70" s="101"/>
    </row>
    <row r="71" spans="1:87" s="103" customFormat="1" ht="16.05" customHeight="1" x14ac:dyDescent="0.35">
      <c r="A71" s="100">
        <v>4</v>
      </c>
      <c r="B71" s="93" t="s">
        <v>86</v>
      </c>
      <c r="C71" s="101">
        <v>2</v>
      </c>
      <c r="D71" s="101" t="s">
        <v>44</v>
      </c>
      <c r="E71" s="101"/>
      <c r="F71" s="101"/>
      <c r="G71" s="101">
        <v>1</v>
      </c>
      <c r="H71" s="105"/>
      <c r="I71" s="101">
        <v>2.5</v>
      </c>
      <c r="J71" s="101" t="s">
        <v>56</v>
      </c>
      <c r="K71" s="101">
        <v>1</v>
      </c>
      <c r="L71" s="101"/>
      <c r="M71" s="101"/>
      <c r="N71" s="105"/>
      <c r="O71" s="101"/>
      <c r="P71" s="101"/>
      <c r="Q71" s="101"/>
      <c r="R71" s="101"/>
      <c r="S71" s="101"/>
      <c r="T71" s="105"/>
      <c r="U71" s="101"/>
      <c r="V71" s="101"/>
      <c r="W71" s="101"/>
      <c r="X71" s="101"/>
      <c r="Y71" s="101"/>
      <c r="Z71" s="105"/>
      <c r="AA71" s="101"/>
      <c r="AB71" s="101"/>
      <c r="AC71" s="101"/>
      <c r="AD71" s="101"/>
      <c r="AE71" s="101"/>
      <c r="AF71" s="105"/>
      <c r="AG71" s="101"/>
      <c r="AH71" s="101"/>
      <c r="AI71" s="101"/>
      <c r="AJ71" s="101"/>
      <c r="AK71" s="101"/>
      <c r="AL71" s="105"/>
      <c r="AM71" s="101"/>
      <c r="AN71" s="101"/>
      <c r="AO71" s="101"/>
      <c r="AP71" s="101"/>
      <c r="AQ71" s="101"/>
      <c r="AR71" s="105"/>
      <c r="AS71" s="101"/>
      <c r="AT71" s="101"/>
      <c r="AU71" s="101"/>
      <c r="AV71" s="101"/>
      <c r="AW71" s="101"/>
      <c r="AX71" s="105"/>
      <c r="AY71" s="101"/>
      <c r="AZ71" s="101"/>
      <c r="BA71" s="101"/>
      <c r="BB71" s="101"/>
      <c r="BC71" s="101"/>
      <c r="BD71" s="105"/>
      <c r="BE71" s="101"/>
      <c r="BF71" s="101"/>
      <c r="BG71" s="101"/>
      <c r="BH71" s="101"/>
      <c r="BI71" s="101"/>
      <c r="BJ71" s="101"/>
      <c r="BK71" s="101"/>
      <c r="BL71" s="101"/>
      <c r="BM71" s="101"/>
      <c r="BN71" s="101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1"/>
      <c r="BZ71" s="101"/>
      <c r="CA71" s="101"/>
      <c r="CB71" s="101"/>
      <c r="CC71" s="102">
        <f t="shared" si="26"/>
        <v>4.5</v>
      </c>
      <c r="CD71" s="105"/>
      <c r="CE71" s="101">
        <f t="shared" si="27"/>
        <v>1</v>
      </c>
      <c r="CF71" s="101">
        <f t="shared" si="28"/>
        <v>0</v>
      </c>
      <c r="CG71" s="101">
        <f t="shared" si="29"/>
        <v>1</v>
      </c>
      <c r="CH71" s="101">
        <f t="shared" si="30"/>
        <v>2</v>
      </c>
      <c r="CI71" s="101"/>
    </row>
    <row r="72" spans="1:87" s="103" customFormat="1" ht="16.05" customHeight="1" x14ac:dyDescent="0.35">
      <c r="A72" s="100">
        <v>5</v>
      </c>
      <c r="B72" s="93" t="s">
        <v>36</v>
      </c>
      <c r="C72" s="101">
        <v>2</v>
      </c>
      <c r="D72" s="101" t="s">
        <v>44</v>
      </c>
      <c r="E72" s="101"/>
      <c r="F72" s="101"/>
      <c r="G72" s="101">
        <v>1</v>
      </c>
      <c r="H72" s="105"/>
      <c r="I72" s="101">
        <v>2</v>
      </c>
      <c r="J72" s="101" t="s">
        <v>44</v>
      </c>
      <c r="K72" s="101"/>
      <c r="L72" s="101"/>
      <c r="M72" s="101">
        <v>1</v>
      </c>
      <c r="N72" s="105"/>
      <c r="O72" s="101"/>
      <c r="P72" s="101"/>
      <c r="Q72" s="101"/>
      <c r="R72" s="101"/>
      <c r="S72" s="101"/>
      <c r="T72" s="105"/>
      <c r="U72" s="101"/>
      <c r="V72" s="101"/>
      <c r="W72" s="101"/>
      <c r="X72" s="101"/>
      <c r="Y72" s="101"/>
      <c r="Z72" s="105"/>
      <c r="AA72" s="101"/>
      <c r="AB72" s="101"/>
      <c r="AC72" s="101"/>
      <c r="AD72" s="101"/>
      <c r="AE72" s="101"/>
      <c r="AF72" s="105"/>
      <c r="AG72" s="101"/>
      <c r="AH72" s="101"/>
      <c r="AI72" s="101"/>
      <c r="AJ72" s="101"/>
      <c r="AK72" s="101"/>
      <c r="AL72" s="105"/>
      <c r="AM72" s="101"/>
      <c r="AN72" s="101"/>
      <c r="AO72" s="101"/>
      <c r="AP72" s="101"/>
      <c r="AQ72" s="101"/>
      <c r="AR72" s="105"/>
      <c r="AS72" s="101"/>
      <c r="AT72" s="101"/>
      <c r="AU72" s="101"/>
      <c r="AV72" s="101"/>
      <c r="AW72" s="101"/>
      <c r="AX72" s="105"/>
      <c r="AY72" s="101"/>
      <c r="AZ72" s="101"/>
      <c r="BA72" s="101"/>
      <c r="BB72" s="101"/>
      <c r="BC72" s="101"/>
      <c r="BD72" s="105"/>
      <c r="BE72" s="101"/>
      <c r="BF72" s="101"/>
      <c r="BG72" s="101"/>
      <c r="BH72" s="101"/>
      <c r="BI72" s="101"/>
      <c r="BJ72" s="101"/>
      <c r="BK72" s="101"/>
      <c r="BL72" s="101"/>
      <c r="BM72" s="101"/>
      <c r="BN72" s="101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1"/>
      <c r="BZ72" s="101"/>
      <c r="CA72" s="101"/>
      <c r="CB72" s="101"/>
      <c r="CC72" s="102">
        <f t="shared" si="26"/>
        <v>4</v>
      </c>
      <c r="CD72" s="105"/>
      <c r="CE72" s="101">
        <f t="shared" si="27"/>
        <v>0</v>
      </c>
      <c r="CF72" s="101">
        <f t="shared" si="28"/>
        <v>0</v>
      </c>
      <c r="CG72" s="101">
        <f t="shared" si="29"/>
        <v>2</v>
      </c>
      <c r="CH72" s="101">
        <f t="shared" si="30"/>
        <v>2</v>
      </c>
      <c r="CI72" s="101"/>
    </row>
    <row r="73" spans="1:87" s="103" customFormat="1" ht="16.05" customHeight="1" x14ac:dyDescent="0.35">
      <c r="A73" s="100">
        <v>6</v>
      </c>
      <c r="B73" s="93" t="s">
        <v>74</v>
      </c>
      <c r="C73" s="101">
        <v>2</v>
      </c>
      <c r="D73" s="101" t="s">
        <v>44</v>
      </c>
      <c r="E73" s="101"/>
      <c r="F73" s="101"/>
      <c r="G73" s="101">
        <v>1</v>
      </c>
      <c r="H73" s="105"/>
      <c r="I73" s="101">
        <v>2</v>
      </c>
      <c r="J73" s="101" t="s">
        <v>44</v>
      </c>
      <c r="K73" s="101"/>
      <c r="L73" s="101"/>
      <c r="M73" s="101">
        <v>1</v>
      </c>
      <c r="N73" s="105"/>
      <c r="O73" s="101"/>
      <c r="P73" s="101"/>
      <c r="Q73" s="101"/>
      <c r="R73" s="101"/>
      <c r="S73" s="101"/>
      <c r="T73" s="105"/>
      <c r="U73" s="101"/>
      <c r="V73" s="101"/>
      <c r="W73" s="101"/>
      <c r="X73" s="101"/>
      <c r="Y73" s="101"/>
      <c r="Z73" s="105"/>
      <c r="AA73" s="104"/>
      <c r="AB73" s="104"/>
      <c r="AC73" s="104"/>
      <c r="AD73" s="104"/>
      <c r="AE73" s="104"/>
      <c r="AF73" s="105"/>
      <c r="AG73" s="104"/>
      <c r="AH73" s="104"/>
      <c r="AI73" s="104"/>
      <c r="AJ73" s="104"/>
      <c r="AK73" s="104"/>
      <c r="AL73" s="105"/>
      <c r="AM73" s="104"/>
      <c r="AN73" s="104"/>
      <c r="AO73" s="104"/>
      <c r="AP73" s="104"/>
      <c r="AQ73" s="104"/>
      <c r="AR73" s="105"/>
      <c r="AS73" s="104"/>
      <c r="AT73" s="104"/>
      <c r="AU73" s="104"/>
      <c r="AV73" s="104"/>
      <c r="AW73" s="104"/>
      <c r="AX73" s="105"/>
      <c r="AY73" s="104"/>
      <c r="AZ73" s="104"/>
      <c r="BA73" s="104"/>
      <c r="BB73" s="104"/>
      <c r="BC73" s="104"/>
      <c r="BD73" s="105"/>
      <c r="BE73" s="101"/>
      <c r="BF73" s="101"/>
      <c r="BG73" s="101"/>
      <c r="BH73" s="101"/>
      <c r="BI73" s="101"/>
      <c r="BJ73" s="104"/>
      <c r="BK73" s="104"/>
      <c r="BL73" s="104"/>
      <c r="BM73" s="104"/>
      <c r="BN73" s="104"/>
      <c r="BO73" s="104"/>
      <c r="BP73" s="104"/>
      <c r="BQ73" s="104"/>
      <c r="BR73" s="104"/>
      <c r="BS73" s="104"/>
      <c r="BT73" s="104"/>
      <c r="BU73" s="104"/>
      <c r="BV73" s="104"/>
      <c r="BW73" s="104"/>
      <c r="BX73" s="104"/>
      <c r="BY73" s="104"/>
      <c r="BZ73" s="104"/>
      <c r="CA73" s="104"/>
      <c r="CB73" s="104"/>
      <c r="CC73" s="102">
        <f t="shared" si="26"/>
        <v>4</v>
      </c>
      <c r="CD73" s="105"/>
      <c r="CE73" s="101">
        <f t="shared" si="27"/>
        <v>0</v>
      </c>
      <c r="CF73" s="101">
        <f t="shared" si="28"/>
        <v>0</v>
      </c>
      <c r="CG73" s="101">
        <f t="shared" si="29"/>
        <v>2</v>
      </c>
      <c r="CH73" s="101">
        <f t="shared" si="30"/>
        <v>2</v>
      </c>
      <c r="CI73" s="101"/>
    </row>
    <row r="74" spans="1:87" s="103" customFormat="1" ht="16.05" customHeight="1" x14ac:dyDescent="0.35">
      <c r="A74" s="100">
        <v>7</v>
      </c>
      <c r="B74" s="93" t="s">
        <v>47</v>
      </c>
      <c r="C74" s="101">
        <v>2.5</v>
      </c>
      <c r="D74" s="101" t="s">
        <v>56</v>
      </c>
      <c r="E74" s="101">
        <v>1</v>
      </c>
      <c r="F74" s="101"/>
      <c r="G74" s="101"/>
      <c r="H74" s="105"/>
      <c r="I74" s="101">
        <v>1.5</v>
      </c>
      <c r="J74" s="101" t="s">
        <v>57</v>
      </c>
      <c r="K74" s="101"/>
      <c r="L74" s="101">
        <v>1</v>
      </c>
      <c r="M74" s="101"/>
      <c r="N74" s="105"/>
      <c r="O74" s="101"/>
      <c r="P74" s="101"/>
      <c r="Q74" s="101"/>
      <c r="R74" s="101"/>
      <c r="S74" s="101"/>
      <c r="T74" s="105"/>
      <c r="U74" s="101"/>
      <c r="V74" s="101"/>
      <c r="W74" s="101"/>
      <c r="X74" s="101"/>
      <c r="Y74" s="101"/>
      <c r="Z74" s="105"/>
      <c r="AA74" s="101"/>
      <c r="AB74" s="101"/>
      <c r="AC74" s="101"/>
      <c r="AD74" s="101"/>
      <c r="AE74" s="101"/>
      <c r="AF74" s="105"/>
      <c r="AG74" s="101"/>
      <c r="AH74" s="101"/>
      <c r="AI74" s="101"/>
      <c r="AJ74" s="101"/>
      <c r="AK74" s="101"/>
      <c r="AL74" s="105"/>
      <c r="AM74" s="101"/>
      <c r="AN74" s="101"/>
      <c r="AO74" s="101"/>
      <c r="AP74" s="101"/>
      <c r="AQ74" s="101"/>
      <c r="AR74" s="105"/>
      <c r="AS74" s="101"/>
      <c r="AT74" s="101"/>
      <c r="AU74" s="101"/>
      <c r="AV74" s="101"/>
      <c r="AW74" s="101"/>
      <c r="AX74" s="105"/>
      <c r="AY74" s="101"/>
      <c r="AZ74" s="101"/>
      <c r="BA74" s="101"/>
      <c r="BB74" s="101"/>
      <c r="BC74" s="101"/>
      <c r="BD74" s="105"/>
      <c r="BE74" s="101"/>
      <c r="BF74" s="101"/>
      <c r="BG74" s="101"/>
      <c r="BH74" s="101"/>
      <c r="BI74" s="101"/>
      <c r="BJ74" s="101"/>
      <c r="BK74" s="101"/>
      <c r="BL74" s="101"/>
      <c r="BM74" s="101"/>
      <c r="BN74" s="101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1"/>
      <c r="BZ74" s="101"/>
      <c r="CA74" s="101"/>
      <c r="CB74" s="101"/>
      <c r="CC74" s="102">
        <f t="shared" si="26"/>
        <v>4</v>
      </c>
      <c r="CD74" s="105"/>
      <c r="CE74" s="101">
        <f t="shared" si="27"/>
        <v>1</v>
      </c>
      <c r="CF74" s="101">
        <f t="shared" si="28"/>
        <v>1</v>
      </c>
      <c r="CG74" s="101">
        <f t="shared" si="29"/>
        <v>0</v>
      </c>
      <c r="CH74" s="101">
        <f t="shared" si="30"/>
        <v>2</v>
      </c>
      <c r="CI74" s="101"/>
    </row>
    <row r="75" spans="1:87" s="103" customFormat="1" ht="16.05" customHeight="1" x14ac:dyDescent="0.35">
      <c r="A75" s="100">
        <v>8</v>
      </c>
      <c r="B75" s="93" t="s">
        <v>21</v>
      </c>
      <c r="C75" s="101">
        <v>2.5</v>
      </c>
      <c r="D75" s="101" t="s">
        <v>56</v>
      </c>
      <c r="E75" s="101">
        <v>1</v>
      </c>
      <c r="F75" s="101"/>
      <c r="G75" s="101"/>
      <c r="H75" s="105"/>
      <c r="I75" s="101">
        <v>0</v>
      </c>
      <c r="J75" s="101" t="s">
        <v>57</v>
      </c>
      <c r="K75" s="101"/>
      <c r="L75" s="101">
        <v>1</v>
      </c>
      <c r="M75" s="101"/>
      <c r="N75" s="105"/>
      <c r="O75" s="101"/>
      <c r="P75" s="101"/>
      <c r="Q75" s="101"/>
      <c r="R75" s="101"/>
      <c r="S75" s="101"/>
      <c r="T75" s="105"/>
      <c r="U75" s="101"/>
      <c r="V75" s="101"/>
      <c r="W75" s="101"/>
      <c r="X75" s="101"/>
      <c r="Y75" s="101"/>
      <c r="Z75" s="105"/>
      <c r="AA75" s="101"/>
      <c r="AB75" s="101"/>
      <c r="AC75" s="101"/>
      <c r="AD75" s="101"/>
      <c r="AE75" s="101"/>
      <c r="AF75" s="105"/>
      <c r="AG75" s="101"/>
      <c r="AH75" s="101"/>
      <c r="AI75" s="101"/>
      <c r="AJ75" s="101"/>
      <c r="AK75" s="101"/>
      <c r="AL75" s="105"/>
      <c r="AM75" s="101"/>
      <c r="AN75" s="101"/>
      <c r="AO75" s="101"/>
      <c r="AP75" s="101"/>
      <c r="AQ75" s="101"/>
      <c r="AR75" s="105"/>
      <c r="AS75" s="101"/>
      <c r="AT75" s="101"/>
      <c r="AU75" s="101"/>
      <c r="AV75" s="101"/>
      <c r="AW75" s="101"/>
      <c r="AX75" s="105"/>
      <c r="AY75" s="101"/>
      <c r="AZ75" s="101"/>
      <c r="BA75" s="101"/>
      <c r="BB75" s="101"/>
      <c r="BC75" s="101"/>
      <c r="BD75" s="105"/>
      <c r="BE75" s="101"/>
      <c r="BF75" s="101"/>
      <c r="BG75" s="101"/>
      <c r="BH75" s="101"/>
      <c r="BI75" s="101"/>
      <c r="BJ75" s="101"/>
      <c r="BK75" s="101"/>
      <c r="BL75" s="101"/>
      <c r="BM75" s="101"/>
      <c r="BN75" s="101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1"/>
      <c r="BZ75" s="101"/>
      <c r="CA75" s="101"/>
      <c r="CB75" s="101"/>
      <c r="CC75" s="102">
        <f t="shared" si="26"/>
        <v>2.5</v>
      </c>
      <c r="CD75" s="105"/>
      <c r="CE75" s="101">
        <f t="shared" si="27"/>
        <v>1</v>
      </c>
      <c r="CF75" s="101">
        <f t="shared" si="28"/>
        <v>1</v>
      </c>
      <c r="CG75" s="101">
        <f t="shared" si="29"/>
        <v>0</v>
      </c>
      <c r="CH75" s="101">
        <f t="shared" si="30"/>
        <v>2</v>
      </c>
      <c r="CI75" s="101"/>
    </row>
    <row r="76" spans="1:87" s="103" customFormat="1" ht="16.05" customHeight="1" x14ac:dyDescent="0.35">
      <c r="A76" s="100">
        <v>9</v>
      </c>
      <c r="B76" s="93" t="s">
        <v>20</v>
      </c>
      <c r="C76" s="101">
        <v>1.5</v>
      </c>
      <c r="D76" s="101" t="s">
        <v>57</v>
      </c>
      <c r="E76" s="101"/>
      <c r="F76" s="101">
        <v>1</v>
      </c>
      <c r="G76" s="101"/>
      <c r="H76" s="105"/>
      <c r="I76" s="101">
        <v>1</v>
      </c>
      <c r="J76" s="101" t="s">
        <v>57</v>
      </c>
      <c r="K76" s="101"/>
      <c r="L76" s="101">
        <v>1</v>
      </c>
      <c r="M76" s="101"/>
      <c r="N76" s="105"/>
      <c r="O76" s="101"/>
      <c r="P76" s="101"/>
      <c r="Q76" s="101"/>
      <c r="R76" s="101"/>
      <c r="S76" s="101"/>
      <c r="T76" s="105"/>
      <c r="U76" s="101"/>
      <c r="V76" s="101"/>
      <c r="W76" s="101"/>
      <c r="X76" s="101"/>
      <c r="Y76" s="101"/>
      <c r="Z76" s="105"/>
      <c r="AA76" s="101"/>
      <c r="AB76" s="101"/>
      <c r="AC76" s="101"/>
      <c r="AD76" s="101"/>
      <c r="AE76" s="101"/>
      <c r="AF76" s="105"/>
      <c r="AG76" s="101"/>
      <c r="AH76" s="101"/>
      <c r="AI76" s="101"/>
      <c r="AJ76" s="101"/>
      <c r="AK76" s="101"/>
      <c r="AL76" s="105"/>
      <c r="AM76" s="101"/>
      <c r="AN76" s="101"/>
      <c r="AO76" s="101"/>
      <c r="AP76" s="101"/>
      <c r="AQ76" s="101"/>
      <c r="AR76" s="105"/>
      <c r="AS76" s="101"/>
      <c r="AT76" s="101"/>
      <c r="AU76" s="101"/>
      <c r="AV76" s="101"/>
      <c r="AW76" s="101"/>
      <c r="AX76" s="105"/>
      <c r="AY76" s="101"/>
      <c r="AZ76" s="101"/>
      <c r="BA76" s="101"/>
      <c r="BB76" s="101"/>
      <c r="BC76" s="101"/>
      <c r="BD76" s="105"/>
      <c r="BE76" s="101"/>
      <c r="BF76" s="101"/>
      <c r="BG76" s="101"/>
      <c r="BH76" s="101"/>
      <c r="BI76" s="101"/>
      <c r="BJ76" s="101"/>
      <c r="BK76" s="101"/>
      <c r="BL76" s="101"/>
      <c r="BM76" s="101"/>
      <c r="BN76" s="101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1"/>
      <c r="BZ76" s="101"/>
      <c r="CA76" s="101"/>
      <c r="CB76" s="101"/>
      <c r="CC76" s="102">
        <f t="shared" si="26"/>
        <v>2.5</v>
      </c>
      <c r="CD76" s="105"/>
      <c r="CE76" s="101">
        <f t="shared" si="27"/>
        <v>0</v>
      </c>
      <c r="CF76" s="101">
        <f t="shared" si="28"/>
        <v>2</v>
      </c>
      <c r="CG76" s="101">
        <f t="shared" si="29"/>
        <v>0</v>
      </c>
      <c r="CH76" s="101">
        <f t="shared" si="30"/>
        <v>2</v>
      </c>
      <c r="CI76" s="101"/>
    </row>
    <row r="77" spans="1:87" s="103" customFormat="1" ht="16.05" customHeight="1" x14ac:dyDescent="0.35">
      <c r="A77" s="100">
        <v>10</v>
      </c>
      <c r="B77" s="93" t="s">
        <v>38</v>
      </c>
      <c r="C77" s="101">
        <v>1.5</v>
      </c>
      <c r="D77" s="101" t="s">
        <v>57</v>
      </c>
      <c r="E77" s="101"/>
      <c r="F77" s="101">
        <v>1</v>
      </c>
      <c r="G77" s="101"/>
      <c r="H77" s="105"/>
      <c r="I77" s="101">
        <v>1</v>
      </c>
      <c r="J77" s="101" t="s">
        <v>57</v>
      </c>
      <c r="K77" s="101"/>
      <c r="L77" s="101">
        <v>1</v>
      </c>
      <c r="M77" s="101"/>
      <c r="N77" s="105"/>
      <c r="O77" s="101"/>
      <c r="P77" s="101"/>
      <c r="Q77" s="101"/>
      <c r="R77" s="101"/>
      <c r="S77" s="101"/>
      <c r="T77" s="105"/>
      <c r="U77" s="101"/>
      <c r="V77" s="101"/>
      <c r="W77" s="101"/>
      <c r="X77" s="101"/>
      <c r="Y77" s="101"/>
      <c r="Z77" s="105"/>
      <c r="AA77" s="101"/>
      <c r="AB77" s="101"/>
      <c r="AC77" s="101"/>
      <c r="AD77" s="101"/>
      <c r="AE77" s="101"/>
      <c r="AF77" s="105"/>
      <c r="AG77" s="101"/>
      <c r="AH77" s="101"/>
      <c r="AI77" s="101"/>
      <c r="AJ77" s="101"/>
      <c r="AK77" s="101"/>
      <c r="AL77" s="105"/>
      <c r="AM77" s="101"/>
      <c r="AN77" s="101"/>
      <c r="AO77" s="101"/>
      <c r="AP77" s="101"/>
      <c r="AQ77" s="101"/>
      <c r="AR77" s="105"/>
      <c r="AS77" s="101"/>
      <c r="AT77" s="101"/>
      <c r="AU77" s="101"/>
      <c r="AV77" s="101"/>
      <c r="AW77" s="101"/>
      <c r="AX77" s="105"/>
      <c r="AY77" s="101"/>
      <c r="AZ77" s="101"/>
      <c r="BA77" s="101"/>
      <c r="BB77" s="101"/>
      <c r="BC77" s="101"/>
      <c r="BD77" s="105"/>
      <c r="BE77" s="101"/>
      <c r="BF77" s="101"/>
      <c r="BG77" s="101"/>
      <c r="BH77" s="101"/>
      <c r="BI77" s="101"/>
      <c r="BJ77" s="101"/>
      <c r="BK77" s="101"/>
      <c r="BL77" s="101"/>
      <c r="BM77" s="101"/>
      <c r="BN77" s="101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1"/>
      <c r="BZ77" s="101"/>
      <c r="CA77" s="101"/>
      <c r="CB77" s="101"/>
      <c r="CC77" s="102">
        <f t="shared" si="26"/>
        <v>2.5</v>
      </c>
      <c r="CD77" s="105"/>
      <c r="CE77" s="101">
        <f t="shared" si="27"/>
        <v>0</v>
      </c>
      <c r="CF77" s="101">
        <f t="shared" si="28"/>
        <v>2</v>
      </c>
      <c r="CG77" s="101">
        <f t="shared" si="29"/>
        <v>0</v>
      </c>
      <c r="CH77" s="101">
        <f t="shared" si="30"/>
        <v>2</v>
      </c>
      <c r="CI77" s="101"/>
    </row>
    <row r="78" spans="1:87" s="81" customFormat="1" ht="11.25" hidden="1" customHeight="1" x14ac:dyDescent="0.4">
      <c r="A78" s="83">
        <v>12</v>
      </c>
      <c r="B78" s="94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88"/>
      <c r="O78" s="95"/>
      <c r="P78" s="77"/>
      <c r="Q78" s="77"/>
      <c r="R78" s="77"/>
      <c r="S78" s="77"/>
      <c r="T78" s="96"/>
      <c r="U78" s="89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7"/>
      <c r="AW78" s="77"/>
      <c r="AX78" s="77"/>
      <c r="AY78" s="77"/>
      <c r="AZ78" s="77"/>
      <c r="BA78" s="77"/>
      <c r="BB78" s="77"/>
      <c r="BC78" s="77"/>
      <c r="BD78" s="77"/>
      <c r="BE78" s="77"/>
      <c r="BF78" s="77"/>
      <c r="BG78" s="77"/>
      <c r="BH78" s="77"/>
      <c r="BI78" s="77"/>
      <c r="BJ78" s="77"/>
      <c r="BK78" s="77"/>
      <c r="BL78" s="77"/>
      <c r="BM78" s="77"/>
      <c r="BN78" s="77"/>
      <c r="BO78" s="77"/>
      <c r="BP78" s="77"/>
      <c r="BQ78" s="77"/>
      <c r="BR78" s="77"/>
      <c r="BS78" s="77"/>
      <c r="BT78" s="77"/>
      <c r="BU78" s="77"/>
      <c r="BV78" s="77"/>
      <c r="BW78" s="77"/>
      <c r="BX78" s="77"/>
      <c r="BY78" s="85"/>
      <c r="BZ78" s="85"/>
      <c r="CA78" s="85"/>
      <c r="CB78" s="85"/>
      <c r="CC78" s="80">
        <f t="shared" ref="CC78:CC79" si="31">C78+I78+O78+U78+AA78+AG78+AM78+AS78+AY78+BE78+BK78+BQ78+BW78</f>
        <v>0</v>
      </c>
      <c r="CD78" s="86"/>
      <c r="CE78" s="79">
        <f t="shared" ref="CE78:CE79" si="32">E78+K78+Q78+W78+AC78+AI78+AO78+AU78+BA78+BG78+BM78+BS78+BY78</f>
        <v>0</v>
      </c>
      <c r="CF78" s="79">
        <f t="shared" ref="CF78:CF79" si="33">SUM(F78,L78,R78,X78,AD78,AJ78,AP78,AV78,BB78,BH78,BN78,BT78,BZ78)</f>
        <v>0</v>
      </c>
      <c r="CG78" s="79">
        <f t="shared" ref="CG78:CG79" si="34">SUM(G78,M78,S78,Y78,AE78,AK78,AQ78,AW78,BC78,BI78,BO78,BU78,CA78)</f>
        <v>0</v>
      </c>
      <c r="CH78" s="84">
        <f t="shared" ref="CH78:CH79" si="35">CE78+CF78+CG78</f>
        <v>0</v>
      </c>
      <c r="CI78" s="77"/>
    </row>
    <row r="79" spans="1:87" s="81" customFormat="1" ht="11.25" hidden="1" customHeight="1" x14ac:dyDescent="0.4">
      <c r="A79" s="83">
        <v>13</v>
      </c>
      <c r="B79" s="94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88"/>
      <c r="O79" s="97"/>
      <c r="P79" s="98"/>
      <c r="Q79" s="98"/>
      <c r="R79" s="98"/>
      <c r="S79" s="98"/>
      <c r="T79" s="99"/>
      <c r="U79" s="89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77"/>
      <c r="BI79" s="77"/>
      <c r="BJ79" s="77"/>
      <c r="BK79" s="77"/>
      <c r="BL79" s="77"/>
      <c r="BM79" s="77"/>
      <c r="BN79" s="77"/>
      <c r="BO79" s="77"/>
      <c r="BP79" s="77"/>
      <c r="BQ79" s="77"/>
      <c r="BR79" s="77"/>
      <c r="BS79" s="77"/>
      <c r="BT79" s="77"/>
      <c r="BU79" s="77"/>
      <c r="BV79" s="77"/>
      <c r="BW79" s="77"/>
      <c r="BX79" s="77"/>
      <c r="BY79" s="79"/>
      <c r="BZ79" s="79"/>
      <c r="CA79" s="79"/>
      <c r="CB79" s="79"/>
      <c r="CC79" s="80">
        <f t="shared" si="31"/>
        <v>0</v>
      </c>
      <c r="CD79" s="86"/>
      <c r="CE79" s="79">
        <f t="shared" si="32"/>
        <v>0</v>
      </c>
      <c r="CF79" s="79">
        <f t="shared" si="33"/>
        <v>0</v>
      </c>
      <c r="CG79" s="79">
        <f t="shared" si="34"/>
        <v>0</v>
      </c>
      <c r="CH79" s="84">
        <f t="shared" si="35"/>
        <v>0</v>
      </c>
      <c r="CI79" s="77"/>
    </row>
    <row r="80" spans="1:87" ht="12.75" customHeight="1" x14ac:dyDescent="0.35">
      <c r="AX80" s="87"/>
    </row>
    <row r="81" spans="28:87" ht="12.75" customHeight="1" x14ac:dyDescent="0.35">
      <c r="AB81" s="91"/>
      <c r="BA81" s="133" t="s">
        <v>82</v>
      </c>
      <c r="BB81" s="133"/>
      <c r="BC81" s="133"/>
      <c r="BD81" s="81" t="s">
        <v>83</v>
      </c>
      <c r="CC81" s="136" t="s">
        <v>77</v>
      </c>
      <c r="CD81" s="136"/>
      <c r="CE81" s="136"/>
      <c r="CF81" s="136"/>
      <c r="CG81" s="136"/>
      <c r="CH81" s="136"/>
      <c r="CI81" s="136"/>
    </row>
    <row r="82" spans="28:87" ht="12.75" customHeight="1" x14ac:dyDescent="0.35">
      <c r="CC82" s="137" t="s">
        <v>78</v>
      </c>
      <c r="CD82" s="137"/>
      <c r="CE82" s="137"/>
      <c r="CF82" s="137"/>
      <c r="CG82" s="137"/>
      <c r="CH82" s="137"/>
      <c r="CI82" s="137"/>
    </row>
    <row r="83" spans="28:87" ht="12.75" customHeight="1" x14ac:dyDescent="0.35">
      <c r="CC83" s="135" t="s">
        <v>84</v>
      </c>
      <c r="CD83" s="135"/>
      <c r="CE83" s="135"/>
      <c r="CF83" s="135"/>
      <c r="CG83" s="135"/>
      <c r="CH83" s="135"/>
      <c r="CI83" s="135"/>
    </row>
    <row r="84" spans="28:87" ht="12.75" customHeight="1" x14ac:dyDescent="0.35">
      <c r="CC84" s="135" t="s">
        <v>85</v>
      </c>
      <c r="CD84" s="135"/>
      <c r="CE84" s="135"/>
      <c r="CF84" s="135"/>
      <c r="CG84" s="135"/>
      <c r="CH84" s="135"/>
      <c r="CI84" s="135"/>
    </row>
    <row r="86" spans="28:87" ht="12.75" customHeight="1" x14ac:dyDescent="0.35"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  <c r="BH86" s="76"/>
      <c r="BI86" s="76"/>
      <c r="BJ86" s="76"/>
      <c r="BK86" s="76"/>
      <c r="BL86" s="76"/>
      <c r="BM86" s="76"/>
      <c r="BN86" s="76"/>
      <c r="BO86" s="76"/>
      <c r="BP86" s="76"/>
      <c r="BQ86" s="76"/>
      <c r="BR86" s="76"/>
      <c r="BS86" s="76"/>
      <c r="BT86" s="76"/>
      <c r="BU86" s="76"/>
      <c r="BV86" s="76"/>
      <c r="BW86" s="76"/>
      <c r="BX86" s="76"/>
      <c r="BY86" s="76"/>
      <c r="BZ86" s="76"/>
      <c r="CA86" s="76"/>
      <c r="CB86" s="76"/>
      <c r="CC86" s="76"/>
      <c r="CD86" s="76"/>
      <c r="CE86" s="76"/>
      <c r="CF86" s="76"/>
      <c r="CG86" s="76"/>
      <c r="CH86" s="76"/>
      <c r="CI86" s="76"/>
    </row>
  </sheetData>
  <sheetProtection algorithmName="SHA-512" hashValue="KChEtFgRqQIg5HOXi/+8TLSybtcvlCP76bcqb4BOn0nOlPNq/ocI2kEn6wtNB7dLEpXL+Hzs/WstyQNk/gq78w==" saltValue="4/rxL9zhfuWjxrXenSVeLA==" spinCount="100000" sheet="1" objects="1" scenarios="1"/>
  <sortState xmlns:xlrd2="http://schemas.microsoft.com/office/spreadsheetml/2017/richdata2" ref="B68:CI77">
    <sortCondition descending="1" ref="CC68:CC77"/>
  </sortState>
  <mergeCells count="29">
    <mergeCell ref="B6:CI6"/>
    <mergeCell ref="B7:CI7"/>
    <mergeCell ref="B8:CI8"/>
    <mergeCell ref="B9:CI9"/>
    <mergeCell ref="B1:CI1"/>
    <mergeCell ref="B2:CI2"/>
    <mergeCell ref="B3:CI3"/>
    <mergeCell ref="B4:CI4"/>
    <mergeCell ref="B5:CI5"/>
    <mergeCell ref="B10:CI10"/>
    <mergeCell ref="CC11:CG11"/>
    <mergeCell ref="BQ11:BV11"/>
    <mergeCell ref="BW11:CB11"/>
    <mergeCell ref="AG11:AL11"/>
    <mergeCell ref="BK11:BP11"/>
    <mergeCell ref="U11:Z11"/>
    <mergeCell ref="I11:N11"/>
    <mergeCell ref="AM11:AR11"/>
    <mergeCell ref="AS11:AX11"/>
    <mergeCell ref="O11:T11"/>
    <mergeCell ref="C11:H11"/>
    <mergeCell ref="AY11:BD11"/>
    <mergeCell ref="AA11:AF11"/>
    <mergeCell ref="BA81:BC81"/>
    <mergeCell ref="BE11:BJ11"/>
    <mergeCell ref="CC83:CI83"/>
    <mergeCell ref="CC84:CI84"/>
    <mergeCell ref="CC81:CI81"/>
    <mergeCell ref="CC82:CI82"/>
  </mergeCells>
  <phoneticPr fontId="0" type="noConversion"/>
  <pageMargins left="0.11811023622047245" right="0.11811023622047245" top="3.937007874015748E-2" bottom="3.937007874015748E-2" header="0.31496062992125984" footer="0.31496062992125984"/>
  <pageSetup paperSize="9" scale="46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Winners</vt:lpstr>
      <vt:lpstr>RESULTS</vt:lpstr>
      <vt:lpstr>RESULTS!Print_Area</vt:lpstr>
      <vt:lpstr>Winners!Print_Area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</dc:creator>
  <cp:lastModifiedBy>Mari Freeman Riza</cp:lastModifiedBy>
  <cp:lastPrinted>2019-05-03T01:12:07Z</cp:lastPrinted>
  <dcterms:created xsi:type="dcterms:W3CDTF">2001-03-28T03:18:51Z</dcterms:created>
  <dcterms:modified xsi:type="dcterms:W3CDTF">2019-05-13T01:41:49Z</dcterms:modified>
</cp:coreProperties>
</file>