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Operations Executive\Desktop\SGAICL2019\4thLeg\"/>
    </mc:Choice>
  </mc:AlternateContent>
  <xr:revisionPtr revIDLastSave="0" documentId="13_ncr:1_{B89CF038-19CB-4F29-BA54-B9A627F4FEC6}" xr6:coauthVersionLast="43" xr6:coauthVersionMax="43" xr10:uidLastSave="{00000000-0000-0000-0000-000000000000}"/>
  <bookViews>
    <workbookView xWindow="-96" yWindow="-96" windowWidth="19392" windowHeight="10392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15" i="10" l="1"/>
  <c r="CC20" i="10" l="1"/>
  <c r="CC21" i="10"/>
  <c r="CC63" i="10"/>
  <c r="CC58" i="10"/>
  <c r="CD17" i="10" l="1"/>
  <c r="CC76" i="10"/>
  <c r="CE76" i="10"/>
  <c r="CF76" i="10"/>
  <c r="CG76" i="10"/>
  <c r="CC77" i="10"/>
  <c r="CE77" i="10"/>
  <c r="CF77" i="10"/>
  <c r="CG77" i="10"/>
  <c r="CC72" i="10"/>
  <c r="CE72" i="10"/>
  <c r="CF72" i="10"/>
  <c r="CG72" i="10"/>
  <c r="CC71" i="10"/>
  <c r="CE71" i="10"/>
  <c r="CF71" i="10"/>
  <c r="CG71" i="10"/>
  <c r="CC69" i="10"/>
  <c r="CE69" i="10"/>
  <c r="CF69" i="10"/>
  <c r="CG69" i="10"/>
  <c r="CC74" i="10"/>
  <c r="CE74" i="10"/>
  <c r="CF74" i="10"/>
  <c r="CG74" i="10"/>
  <c r="CC73" i="10"/>
  <c r="CE73" i="10"/>
  <c r="CF73" i="10"/>
  <c r="CG73" i="10"/>
  <c r="CC75" i="10"/>
  <c r="CE75" i="10"/>
  <c r="CF75" i="10"/>
  <c r="CG75" i="10"/>
  <c r="CC68" i="10"/>
  <c r="CE68" i="10"/>
  <c r="CF68" i="10"/>
  <c r="CG68" i="10"/>
  <c r="CC70" i="10"/>
  <c r="CE70" i="10"/>
  <c r="CF70" i="10"/>
  <c r="CG70" i="10"/>
  <c r="CC62" i="10"/>
  <c r="CE62" i="10"/>
  <c r="CF62" i="10"/>
  <c r="CG62" i="10"/>
  <c r="CC65" i="10"/>
  <c r="CE65" i="10"/>
  <c r="CF65" i="10"/>
  <c r="CG65" i="10"/>
  <c r="CC66" i="10"/>
  <c r="CE66" i="10"/>
  <c r="CF66" i="10"/>
  <c r="CG66" i="10"/>
  <c r="CE63" i="10"/>
  <c r="CF63" i="10"/>
  <c r="CG63" i="10"/>
  <c r="CE58" i="10"/>
  <c r="CF58" i="10"/>
  <c r="CG58" i="10"/>
  <c r="CC57" i="10"/>
  <c r="CE57" i="10"/>
  <c r="CF57" i="10"/>
  <c r="CG57" i="10"/>
  <c r="CC61" i="10"/>
  <c r="CE61" i="10"/>
  <c r="CF61" i="10"/>
  <c r="CG61" i="10"/>
  <c r="CC59" i="10"/>
  <c r="CE59" i="10"/>
  <c r="CF59" i="10"/>
  <c r="CG59" i="10"/>
  <c r="CC50" i="10"/>
  <c r="CE50" i="10"/>
  <c r="CF50" i="10"/>
  <c r="CG50" i="10"/>
  <c r="CC52" i="10"/>
  <c r="CE52" i="10"/>
  <c r="CF52" i="10"/>
  <c r="CG52" i="10"/>
  <c r="CC51" i="10"/>
  <c r="CE51" i="10"/>
  <c r="CF51" i="10"/>
  <c r="CG51" i="10"/>
  <c r="CC54" i="10"/>
  <c r="CE54" i="10"/>
  <c r="CF54" i="10"/>
  <c r="CG54" i="10"/>
  <c r="CC48" i="10"/>
  <c r="CE48" i="10"/>
  <c r="CF48" i="10"/>
  <c r="CG48" i="10"/>
  <c r="CC49" i="10"/>
  <c r="CE49" i="10"/>
  <c r="CF49" i="10"/>
  <c r="CG49" i="10"/>
  <c r="CC46" i="10"/>
  <c r="CE46" i="10"/>
  <c r="CF46" i="10"/>
  <c r="CG46" i="10"/>
  <c r="CC53" i="10"/>
  <c r="CE53" i="10"/>
  <c r="CF53" i="10"/>
  <c r="CG53" i="10"/>
  <c r="CC35" i="10"/>
  <c r="CE35" i="10"/>
  <c r="CF35" i="10"/>
  <c r="CG35" i="10"/>
  <c r="CC42" i="10"/>
  <c r="CE42" i="10"/>
  <c r="CF42" i="10"/>
  <c r="CG42" i="10"/>
  <c r="CC44" i="10"/>
  <c r="CE44" i="10"/>
  <c r="CF44" i="10"/>
  <c r="CG44" i="10"/>
  <c r="CC43" i="10"/>
  <c r="CE43" i="10"/>
  <c r="CF43" i="10"/>
  <c r="CG43" i="10"/>
  <c r="CC41" i="10"/>
  <c r="CE41" i="10"/>
  <c r="CF41" i="10"/>
  <c r="CG41" i="10"/>
  <c r="CC36" i="10"/>
  <c r="CE36" i="10"/>
  <c r="CF36" i="10"/>
  <c r="CG36" i="10"/>
  <c r="CC39" i="10"/>
  <c r="CE39" i="10"/>
  <c r="CF39" i="10"/>
  <c r="CG39" i="10"/>
  <c r="CC37" i="10"/>
  <c r="CE37" i="10"/>
  <c r="CF37" i="10"/>
  <c r="CG37" i="10"/>
  <c r="CC31" i="10"/>
  <c r="CE31" i="10"/>
  <c r="CF31" i="10"/>
  <c r="CG31" i="10"/>
  <c r="CC27" i="10"/>
  <c r="CE27" i="10"/>
  <c r="CF27" i="10"/>
  <c r="CG27" i="10"/>
  <c r="CC30" i="10"/>
  <c r="CE30" i="10"/>
  <c r="CF30" i="10"/>
  <c r="CG30" i="10"/>
  <c r="CC29" i="10"/>
  <c r="CE29" i="10"/>
  <c r="CF29" i="10"/>
  <c r="CG29" i="10"/>
  <c r="CC33" i="10"/>
  <c r="CE33" i="10"/>
  <c r="CF33" i="10"/>
  <c r="CG33" i="10"/>
  <c r="CC28" i="10"/>
  <c r="CE28" i="10"/>
  <c r="CF28" i="10"/>
  <c r="CG28" i="10"/>
  <c r="CC26" i="10"/>
  <c r="CE26" i="10"/>
  <c r="CF26" i="10"/>
  <c r="CG26" i="10"/>
  <c r="CC25" i="10"/>
  <c r="CE25" i="10"/>
  <c r="CF25" i="10"/>
  <c r="CG25" i="10"/>
  <c r="CC24" i="10"/>
  <c r="CE24" i="10"/>
  <c r="CF24" i="10"/>
  <c r="CG24" i="10"/>
  <c r="CD20" i="10"/>
  <c r="CE20" i="10"/>
  <c r="CF20" i="10"/>
  <c r="CG20" i="10"/>
  <c r="CC19" i="10"/>
  <c r="CD19" i="10"/>
  <c r="CE19" i="10"/>
  <c r="CF19" i="10"/>
  <c r="CG19" i="10"/>
  <c r="CC22" i="10"/>
  <c r="CD22" i="10"/>
  <c r="CE22" i="10"/>
  <c r="CF22" i="10"/>
  <c r="CG22" i="10"/>
  <c r="CC17" i="10"/>
  <c r="CE17" i="10"/>
  <c r="CF17" i="10"/>
  <c r="CG17" i="10"/>
  <c r="CC13" i="10"/>
  <c r="CD13" i="10"/>
  <c r="CE13" i="10"/>
  <c r="CF13" i="10"/>
  <c r="CG13" i="10"/>
  <c r="CD15" i="10"/>
  <c r="CE15" i="10"/>
  <c r="CF15" i="10"/>
  <c r="CG15" i="10"/>
  <c r="CC14" i="10"/>
  <c r="CD14" i="10"/>
  <c r="CE14" i="10"/>
  <c r="CF14" i="10"/>
  <c r="CG14" i="10"/>
  <c r="CC18" i="10"/>
  <c r="CC16" i="10"/>
  <c r="CH70" i="10" l="1"/>
  <c r="CH68" i="10"/>
  <c r="CH75" i="10"/>
  <c r="CH73" i="10"/>
  <c r="CH72" i="10"/>
  <c r="CH74" i="10"/>
  <c r="CH69" i="10"/>
  <c r="CH71" i="10"/>
  <c r="CH77" i="10"/>
  <c r="CH76" i="10"/>
  <c r="CH13" i="10"/>
  <c r="CH36" i="10"/>
  <c r="CH48" i="10"/>
  <c r="CH59" i="10"/>
  <c r="CH15" i="10"/>
  <c r="CH17" i="10"/>
  <c r="CH22" i="10"/>
  <c r="CH25" i="10"/>
  <c r="CH26" i="10"/>
  <c r="CH29" i="10"/>
  <c r="CH37" i="10"/>
  <c r="CH43" i="10"/>
  <c r="CH44" i="10"/>
  <c r="CH53" i="10"/>
  <c r="CH54" i="10"/>
  <c r="CH58" i="10"/>
  <c r="CH19" i="10"/>
  <c r="CH63" i="10"/>
  <c r="CH66" i="10"/>
  <c r="CH65" i="10"/>
  <c r="CH31" i="10"/>
  <c r="CH20" i="10"/>
  <c r="CH24" i="10"/>
  <c r="CH30" i="10"/>
  <c r="CH27" i="10"/>
  <c r="CH41" i="10"/>
  <c r="CH46" i="10"/>
  <c r="CH49" i="10"/>
  <c r="CH50" i="10"/>
  <c r="CH33" i="10"/>
  <c r="CH35" i="10"/>
  <c r="CH51" i="10"/>
  <c r="CH52" i="10"/>
  <c r="CH28" i="10"/>
  <c r="CH39" i="10"/>
  <c r="CH42" i="10"/>
  <c r="CH61" i="10"/>
  <c r="CH57" i="10"/>
  <c r="CH62" i="10"/>
  <c r="CH14" i="10"/>
  <c r="CG78" i="10"/>
  <c r="CG79" i="10"/>
  <c r="CF78" i="10"/>
  <c r="CF79" i="10"/>
  <c r="CE79" i="10"/>
  <c r="CE78" i="10"/>
  <c r="CG64" i="10"/>
  <c r="CG60" i="10"/>
  <c r="CF64" i="10"/>
  <c r="CF60" i="10"/>
  <c r="CE64" i="10"/>
  <c r="CE60" i="10"/>
  <c r="CG47" i="10"/>
  <c r="CG55" i="10"/>
  <c r="CF47" i="10"/>
  <c r="CE47" i="10"/>
  <c r="CF55" i="10"/>
  <c r="CE55" i="10"/>
  <c r="CG40" i="10"/>
  <c r="CG38" i="10"/>
  <c r="CF40" i="10"/>
  <c r="CF38" i="10"/>
  <c r="CE38" i="10"/>
  <c r="CE40" i="10"/>
  <c r="CG32" i="10"/>
  <c r="CF32" i="10"/>
  <c r="CE32" i="10"/>
  <c r="CF18" i="10"/>
  <c r="CF21" i="10"/>
  <c r="CG18" i="10"/>
  <c r="CG21" i="10"/>
  <c r="CE18" i="10"/>
  <c r="CE21" i="10"/>
  <c r="CG16" i="10"/>
  <c r="CE16" i="10"/>
  <c r="CF16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21" i="10"/>
  <c r="CD16" i="10"/>
  <c r="CD18" i="10"/>
  <c r="CC32" i="10"/>
  <c r="CC40" i="10"/>
  <c r="CC38" i="10"/>
  <c r="CC47" i="10"/>
  <c r="CC55" i="10"/>
  <c r="CC60" i="10"/>
  <c r="CC64" i="10"/>
  <c r="CH55" i="10" l="1"/>
  <c r="CH18" i="10"/>
  <c r="CH79" i="10"/>
  <c r="CH78" i="10"/>
  <c r="CH21" i="10"/>
  <c r="CH40" i="10"/>
  <c r="CH60" i="10"/>
  <c r="CH64" i="10"/>
  <c r="CH38" i="10"/>
  <c r="CH32" i="10"/>
  <c r="CH16" i="10"/>
  <c r="CH47" i="10"/>
</calcChain>
</file>

<file path=xl/sharedStrings.xml><?xml version="1.0" encoding="utf-8"?>
<sst xmlns="http://schemas.openxmlformats.org/spreadsheetml/2006/main" count="2204" uniqueCount="90">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</sst>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223465</xdr:colOff>
      <xdr:row>0</xdr:row>
      <xdr:rowOff>0</xdr:rowOff>
    </xdr:from>
    <xdr:to>
      <xdr:col>2</xdr:col>
      <xdr:colOff>30483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5" y="0"/>
          <a:ext cx="2294414" cy="1559544"/>
        </a:xfrm>
        <a:prstGeom prst="rect">
          <a:avLst/>
        </a:prstGeom>
      </xdr:spPr>
    </xdr:pic>
    <xdr:clientData/>
  </xdr:twoCellAnchor>
  <xdr:twoCellAnchor editAs="oneCell">
    <xdr:from>
      <xdr:col>80</xdr:col>
      <xdr:colOff>563539</xdr:colOff>
      <xdr:row>2</xdr:row>
      <xdr:rowOff>148379</xdr:rowOff>
    </xdr:from>
    <xdr:to>
      <xdr:col>86</xdr:col>
      <xdr:colOff>486509</xdr:colOff>
      <xdr:row>7</xdr:row>
      <xdr:rowOff>67716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313" y="461530"/>
          <a:ext cx="2689134" cy="697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8671875" defaultRowHeight="12.75" customHeight="1" x14ac:dyDescent="0.4"/>
  <cols>
    <col min="1" max="1" width="3.21875" style="4" customWidth="1"/>
    <col min="2" max="2" width="43.6640625" style="1" customWidth="1"/>
    <col min="3" max="40" width="6" style="1" customWidth="1"/>
    <col min="41" max="41" width="5.21875" style="1" customWidth="1"/>
    <col min="42" max="42" width="13.109375" style="1" customWidth="1"/>
    <col min="43" max="43" width="8.21875" style="1" customWidth="1"/>
    <col min="44" max="46" width="6.88671875" style="1" customWidth="1"/>
    <col min="47" max="47" width="10.109375" style="1" hidden="1" customWidth="1"/>
    <col min="48" max="48" width="12" style="1" customWidth="1"/>
    <col min="49" max="58" width="3.6640625" style="1" customWidth="1"/>
    <col min="59" max="16384" width="22.88671875" style="1"/>
  </cols>
  <sheetData>
    <row r="2" spans="1:48" ht="25.5" customHeight="1" x14ac:dyDescent="0.75">
      <c r="A2" s="27"/>
      <c r="B2" s="136" t="s">
        <v>73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</row>
    <row r="3" spans="1:48" ht="21" customHeight="1" x14ac:dyDescent="0.75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75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45">
      <c r="A5" s="28"/>
      <c r="B5" s="29" t="s">
        <v>1</v>
      </c>
      <c r="C5" s="129" t="s">
        <v>22</v>
      </c>
      <c r="D5" s="130"/>
      <c r="E5" s="131"/>
      <c r="F5" s="129" t="s">
        <v>23</v>
      </c>
      <c r="G5" s="130"/>
      <c r="H5" s="131"/>
      <c r="I5" s="129" t="s">
        <v>24</v>
      </c>
      <c r="J5" s="130"/>
      <c r="K5" s="131"/>
      <c r="L5" s="129" t="s">
        <v>25</v>
      </c>
      <c r="M5" s="130"/>
      <c r="N5" s="131"/>
      <c r="O5" s="129" t="s">
        <v>26</v>
      </c>
      <c r="P5" s="130"/>
      <c r="Q5" s="131"/>
      <c r="R5" s="129" t="s">
        <v>27</v>
      </c>
      <c r="S5" s="130"/>
      <c r="T5" s="131"/>
      <c r="U5" s="129" t="s">
        <v>28</v>
      </c>
      <c r="V5" s="130"/>
      <c r="W5" s="131"/>
      <c r="X5" s="129" t="s">
        <v>29</v>
      </c>
      <c r="Y5" s="130"/>
      <c r="Z5" s="131"/>
      <c r="AA5" s="129" t="s">
        <v>30</v>
      </c>
      <c r="AB5" s="130"/>
      <c r="AC5" s="131"/>
      <c r="AD5" s="129" t="s">
        <v>31</v>
      </c>
      <c r="AE5" s="130"/>
      <c r="AF5" s="131"/>
      <c r="AG5" s="129" t="s">
        <v>32</v>
      </c>
      <c r="AH5" s="130"/>
      <c r="AI5" s="131"/>
      <c r="AJ5" s="129" t="s">
        <v>33</v>
      </c>
      <c r="AK5" s="130"/>
      <c r="AL5" s="131"/>
      <c r="AM5" s="129" t="s">
        <v>34</v>
      </c>
      <c r="AN5" s="130"/>
      <c r="AO5" s="131"/>
      <c r="AP5" s="132" t="s">
        <v>16</v>
      </c>
      <c r="AQ5" s="133"/>
      <c r="AR5" s="133"/>
      <c r="AS5" s="133"/>
      <c r="AT5" s="134"/>
      <c r="AU5" s="54" t="s">
        <v>50</v>
      </c>
      <c r="AV5" s="29" t="s">
        <v>0</v>
      </c>
    </row>
    <row r="6" spans="1:48" ht="21" customHeight="1" x14ac:dyDescent="0.7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65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65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65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65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65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65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65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65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65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65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65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65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65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65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7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65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65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65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65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65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65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65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65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65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65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65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65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65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65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7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65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65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65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65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65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65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65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65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65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65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65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65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65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65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7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65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65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65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65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65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65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65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65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65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65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65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65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65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65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6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65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65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65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65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65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65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65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65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65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65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65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65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65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65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7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65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65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65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65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65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65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65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65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65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65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65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65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65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65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7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65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65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65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65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65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65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65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65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65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65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65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65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65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65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7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65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65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5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5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5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5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5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5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5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5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5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5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5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5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5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4"/>
    <row r="128" spans="1:48" ht="20.2" hidden="1" customHeight="1" x14ac:dyDescent="0.35">
      <c r="B128" s="12" t="s">
        <v>59</v>
      </c>
    </row>
    <row r="129" spans="1:48" ht="20.2" hidden="1" customHeight="1" x14ac:dyDescent="0.4"/>
    <row r="130" spans="1:48" ht="20.2" hidden="1" customHeight="1" x14ac:dyDescent="0.35">
      <c r="B130" s="14" t="s">
        <v>61</v>
      </c>
    </row>
    <row r="131" spans="1:48" ht="20.2" hidden="1" customHeight="1" x14ac:dyDescent="0.4"/>
    <row r="132" spans="1:48" ht="20.2" hidden="1" customHeight="1" x14ac:dyDescent="0.35">
      <c r="B132" s="21" t="s">
        <v>62</v>
      </c>
    </row>
    <row r="133" spans="1:48" ht="20.2" hidden="1" customHeight="1" x14ac:dyDescent="0.4"/>
    <row r="134" spans="1:48" ht="20.2" hidden="1" customHeight="1" x14ac:dyDescent="0.4">
      <c r="B134" s="23" t="s">
        <v>63</v>
      </c>
      <c r="AP134" s="135"/>
      <c r="AQ134" s="135"/>
      <c r="AR134" s="135"/>
      <c r="AS134" s="135"/>
      <c r="AT134" s="135"/>
      <c r="AU134" s="135"/>
      <c r="AV134" s="135"/>
    </row>
    <row r="135" spans="1:48" ht="20.2" hidden="1" customHeight="1" x14ac:dyDescent="0.4">
      <c r="B135" s="24" t="s">
        <v>64</v>
      </c>
      <c r="AP135" s="135"/>
      <c r="AQ135" s="135"/>
      <c r="AR135" s="135"/>
      <c r="AS135" s="135"/>
      <c r="AT135" s="135"/>
      <c r="AU135" s="135"/>
      <c r="AV135" s="135"/>
    </row>
    <row r="136" spans="1:48" ht="20.2" hidden="1" customHeight="1" x14ac:dyDescent="0.4"/>
    <row r="137" spans="1:48" ht="20.2" hidden="1" customHeight="1" x14ac:dyDescent="0.4">
      <c r="B137" s="26" t="s">
        <v>65</v>
      </c>
    </row>
    <row r="139" spans="1:48" ht="20.2" customHeight="1" x14ac:dyDescent="0.7">
      <c r="A139" s="30"/>
      <c r="B139" s="121" t="s">
        <v>72</v>
      </c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3"/>
    </row>
    <row r="140" spans="1:48" ht="20.2" customHeight="1" x14ac:dyDescent="0.65">
      <c r="B140" s="127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4"/>
      <c r="AQ140" s="125"/>
      <c r="AR140" s="125"/>
      <c r="AS140" s="125"/>
      <c r="AT140" s="125"/>
      <c r="AU140" s="125"/>
      <c r="AV140" s="126"/>
    </row>
    <row r="141" spans="1:48" ht="20.2" customHeight="1" x14ac:dyDescent="0.65">
      <c r="B141" s="128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4"/>
      <c r="AQ141" s="125"/>
      <c r="AR141" s="125"/>
      <c r="AS141" s="125"/>
      <c r="AT141" s="125"/>
      <c r="AU141" s="125"/>
      <c r="AV141" s="126"/>
    </row>
    <row r="142" spans="1:48" ht="21" customHeight="1" x14ac:dyDescent="0.65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65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view="pageBreakPreview" topLeftCell="A2" zoomScale="60" zoomScaleNormal="73" workbookViewId="0">
      <pane xSplit="1" topLeftCell="B1" activePane="topRight" state="frozen"/>
      <selection pane="topRight" activeCell="CP22" sqref="CP22"/>
    </sheetView>
  </sheetViews>
  <sheetFormatPr defaultColWidth="22.88671875" defaultRowHeight="12.75" customHeight="1" x14ac:dyDescent="0.4"/>
  <cols>
    <col min="1" max="1" width="3.609375" style="82" customWidth="1"/>
    <col min="2" max="2" width="31.10937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6" width="6" style="81" customWidth="1"/>
    <col min="27" max="27" width="6" style="81" hidden="1" customWidth="1"/>
    <col min="28" max="28" width="6.109375" style="81" hidden="1" customWidth="1"/>
    <col min="29" max="31" width="2.6640625" style="81" hidden="1" customWidth="1"/>
    <col min="32" max="34" width="6" style="81" hidden="1" customWidth="1"/>
    <col min="35" max="37" width="2.6640625" style="81" hidden="1" customWidth="1"/>
    <col min="38" max="40" width="6" style="81" hidden="1" customWidth="1"/>
    <col min="41" max="43" width="2.6640625" style="81" hidden="1" customWidth="1"/>
    <col min="44" max="46" width="6" style="81" hidden="1" customWidth="1"/>
    <col min="47" max="49" width="2.6640625" style="81" hidden="1" customWidth="1"/>
    <col min="50" max="52" width="6" style="81" hidden="1" customWidth="1"/>
    <col min="53" max="55" width="2.6640625" style="81" hidden="1" customWidth="1"/>
    <col min="56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21875" style="81" hidden="1" customWidth="1"/>
    <col min="81" max="81" width="8.109375" style="81" customWidth="1"/>
    <col min="82" max="82" width="6.21875" style="81" customWidth="1"/>
    <col min="83" max="85" width="4.6640625" style="81" customWidth="1"/>
    <col min="86" max="86" width="10.109375" style="81" customWidth="1"/>
    <col min="87" max="87" width="7.38671875" style="81" customWidth="1"/>
    <col min="88" max="93" width="3.6640625" style="76" customWidth="1"/>
    <col min="94" max="16384" width="22.88671875" style="76"/>
  </cols>
  <sheetData>
    <row r="1" spans="1:87" ht="12.75" customHeight="1" x14ac:dyDescent="0.4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8"/>
    </row>
    <row r="2" spans="1:87" ht="12.75" customHeight="1" x14ac:dyDescent="0.4"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8"/>
    </row>
    <row r="3" spans="1:87" ht="12.75" customHeight="1" x14ac:dyDescent="0.4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8"/>
    </row>
    <row r="4" spans="1:87" ht="12.75" customHeight="1" x14ac:dyDescent="0.4"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8"/>
    </row>
    <row r="5" spans="1:87" ht="12.75" customHeight="1" x14ac:dyDescent="0.4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8"/>
    </row>
    <row r="6" spans="1:87" ht="12.75" customHeight="1" x14ac:dyDescent="0.4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8"/>
    </row>
    <row r="7" spans="1:87" ht="12.75" customHeight="1" x14ac:dyDescent="0.4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8"/>
    </row>
    <row r="8" spans="1:87" ht="12.75" customHeight="1" x14ac:dyDescent="0.4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8"/>
    </row>
    <row r="9" spans="1:87" ht="12.75" customHeight="1" x14ac:dyDescent="0.4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8"/>
    </row>
    <row r="10" spans="1:87" ht="15" customHeight="1" x14ac:dyDescent="0.4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8"/>
    </row>
    <row r="11" spans="1:87" s="103" customFormat="1" ht="16.05" customHeight="1" x14ac:dyDescent="0.4">
      <c r="A11" s="106"/>
      <c r="B11" s="102" t="s">
        <v>1</v>
      </c>
      <c r="C11" s="139" t="s">
        <v>22</v>
      </c>
      <c r="D11" s="139"/>
      <c r="E11" s="139"/>
      <c r="F11" s="139"/>
      <c r="G11" s="139"/>
      <c r="H11" s="139"/>
      <c r="I11" s="139" t="s">
        <v>23</v>
      </c>
      <c r="J11" s="139"/>
      <c r="K11" s="139"/>
      <c r="L11" s="139"/>
      <c r="M11" s="139"/>
      <c r="N11" s="139"/>
      <c r="O11" s="139" t="s">
        <v>24</v>
      </c>
      <c r="P11" s="139"/>
      <c r="Q11" s="139"/>
      <c r="R11" s="139"/>
      <c r="S11" s="139"/>
      <c r="T11" s="139"/>
      <c r="U11" s="139" t="s">
        <v>25</v>
      </c>
      <c r="V11" s="139"/>
      <c r="W11" s="139"/>
      <c r="X11" s="139"/>
      <c r="Y11" s="139"/>
      <c r="Z11" s="139"/>
      <c r="AA11" s="139" t="s">
        <v>26</v>
      </c>
      <c r="AB11" s="139"/>
      <c r="AC11" s="139"/>
      <c r="AD11" s="139"/>
      <c r="AE11" s="139"/>
      <c r="AF11" s="139"/>
      <c r="AG11" s="139" t="s">
        <v>27</v>
      </c>
      <c r="AH11" s="139"/>
      <c r="AI11" s="139"/>
      <c r="AJ11" s="139"/>
      <c r="AK11" s="139"/>
      <c r="AL11" s="139"/>
      <c r="AM11" s="139" t="s">
        <v>28</v>
      </c>
      <c r="AN11" s="139"/>
      <c r="AO11" s="139"/>
      <c r="AP11" s="139"/>
      <c r="AQ11" s="139"/>
      <c r="AR11" s="139"/>
      <c r="AS11" s="139" t="s">
        <v>29</v>
      </c>
      <c r="AT11" s="139"/>
      <c r="AU11" s="139"/>
      <c r="AV11" s="139"/>
      <c r="AW11" s="139"/>
      <c r="AX11" s="139"/>
      <c r="AY11" s="139" t="s">
        <v>30</v>
      </c>
      <c r="AZ11" s="139"/>
      <c r="BA11" s="139"/>
      <c r="BB11" s="139"/>
      <c r="BC11" s="139"/>
      <c r="BD11" s="139"/>
      <c r="BE11" s="139" t="s">
        <v>31</v>
      </c>
      <c r="BF11" s="139"/>
      <c r="BG11" s="139"/>
      <c r="BH11" s="139"/>
      <c r="BI11" s="139"/>
      <c r="BJ11" s="139"/>
      <c r="BK11" s="139" t="s">
        <v>32</v>
      </c>
      <c r="BL11" s="139"/>
      <c r="BM11" s="139"/>
      <c r="BN11" s="139"/>
      <c r="BO11" s="139"/>
      <c r="BP11" s="139"/>
      <c r="BQ11" s="139" t="s">
        <v>33</v>
      </c>
      <c r="BR11" s="139"/>
      <c r="BS11" s="139"/>
      <c r="BT11" s="139"/>
      <c r="BU11" s="139"/>
      <c r="BV11" s="139"/>
      <c r="BW11" s="140" t="s">
        <v>34</v>
      </c>
      <c r="BX11" s="141"/>
      <c r="BY11" s="141"/>
      <c r="BZ11" s="141"/>
      <c r="CA11" s="141"/>
      <c r="CB11" s="142"/>
      <c r="CC11" s="139" t="s">
        <v>16</v>
      </c>
      <c r="CD11" s="139"/>
      <c r="CE11" s="139"/>
      <c r="CF11" s="139"/>
      <c r="CG11" s="139"/>
      <c r="CH11" s="107" t="s">
        <v>50</v>
      </c>
      <c r="CI11" s="102" t="s">
        <v>0</v>
      </c>
    </row>
    <row r="12" spans="1:87" s="81" customFormat="1" ht="16.05" customHeight="1" x14ac:dyDescent="0.4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4">
      <c r="A13" s="100">
        <v>1</v>
      </c>
      <c r="B13" s="93" t="s">
        <v>74</v>
      </c>
      <c r="C13" s="101">
        <v>3</v>
      </c>
      <c r="D13" s="101" t="s">
        <v>56</v>
      </c>
      <c r="E13" s="101">
        <v>1</v>
      </c>
      <c r="F13" s="101"/>
      <c r="G13" s="101"/>
      <c r="H13" s="101">
        <v>8</v>
      </c>
      <c r="I13" s="101">
        <v>3</v>
      </c>
      <c r="J13" s="101" t="s">
        <v>56</v>
      </c>
      <c r="K13" s="101">
        <v>1</v>
      </c>
      <c r="L13" s="101"/>
      <c r="M13" s="101"/>
      <c r="N13" s="101">
        <v>10.5</v>
      </c>
      <c r="O13" s="101">
        <v>3</v>
      </c>
      <c r="P13" s="101" t="s">
        <v>56</v>
      </c>
      <c r="Q13" s="101">
        <v>1</v>
      </c>
      <c r="R13" s="101"/>
      <c r="S13" s="101"/>
      <c r="T13" s="101">
        <v>9.5</v>
      </c>
      <c r="U13" s="101">
        <v>3</v>
      </c>
      <c r="V13" s="101" t="s">
        <v>56</v>
      </c>
      <c r="W13" s="101">
        <v>1</v>
      </c>
      <c r="X13" s="101"/>
      <c r="Y13" s="101"/>
      <c r="Z13" s="101">
        <v>10</v>
      </c>
      <c r="AA13" s="104"/>
      <c r="AB13" s="104"/>
      <c r="AC13" s="104"/>
      <c r="AD13" s="104"/>
      <c r="AE13" s="104"/>
      <c r="AF13" s="104"/>
      <c r="AG13" s="101"/>
      <c r="AH13" s="101"/>
      <c r="AI13" s="101"/>
      <c r="AJ13" s="101"/>
      <c r="AK13" s="101"/>
      <c r="AL13" s="101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1"/>
      <c r="AZ13" s="101"/>
      <c r="BA13" s="101"/>
      <c r="BB13" s="101"/>
      <c r="BC13" s="101"/>
      <c r="BD13" s="101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20">
        <f>C13+I13+O13+U13+AA13+AG13+AM13+AS13+AY13+BE13+BK13+BQ13+BW13</f>
        <v>12</v>
      </c>
      <c r="CD13" s="113">
        <f>H13+N13+T13+Z13+AF13+AL13+AR13+AX13+BD13+BJ13+BP13+BV13+CB13</f>
        <v>38</v>
      </c>
      <c r="CE13" s="101">
        <f>E13+K13+Q13+W13+AC13+AI13+AO13+AU13+BA13+BG13+BM13+BS13+BY13</f>
        <v>4</v>
      </c>
      <c r="CF13" s="101">
        <f>SUM(F13,L13,R13,X13,AD13,AJ13,AP13,AV13,BB13,BH13,BN13,BT13,BZ13)</f>
        <v>0</v>
      </c>
      <c r="CG13" s="101">
        <f>SUM(G13,M13,S13,Y13,AE13,AK13,AQ13,AW13,BC13,BI13,BO13,BU13,CA13)</f>
        <v>0</v>
      </c>
      <c r="CH13" s="101">
        <f>CE13+CF13+CG13</f>
        <v>4</v>
      </c>
      <c r="CI13" s="101"/>
    </row>
    <row r="14" spans="1:87" s="103" customFormat="1" ht="16.05" customHeight="1" x14ac:dyDescent="0.4">
      <c r="A14" s="100">
        <v>2</v>
      </c>
      <c r="B14" s="93" t="s">
        <v>87</v>
      </c>
      <c r="C14" s="101">
        <v>3</v>
      </c>
      <c r="D14" s="101" t="s">
        <v>56</v>
      </c>
      <c r="E14" s="101">
        <v>1</v>
      </c>
      <c r="F14" s="101"/>
      <c r="G14" s="101"/>
      <c r="H14" s="101">
        <v>8</v>
      </c>
      <c r="I14" s="101">
        <v>3</v>
      </c>
      <c r="J14" s="101" t="s">
        <v>56</v>
      </c>
      <c r="K14" s="101">
        <v>1</v>
      </c>
      <c r="L14" s="101"/>
      <c r="M14" s="101"/>
      <c r="N14" s="101">
        <v>10</v>
      </c>
      <c r="O14" s="101">
        <v>3</v>
      </c>
      <c r="P14" s="101" t="s">
        <v>56</v>
      </c>
      <c r="Q14" s="101">
        <v>1</v>
      </c>
      <c r="R14" s="101"/>
      <c r="S14" s="101"/>
      <c r="T14" s="101">
        <v>8.5</v>
      </c>
      <c r="U14" s="101">
        <v>3</v>
      </c>
      <c r="V14" s="101" t="s">
        <v>89</v>
      </c>
      <c r="W14" s="101">
        <v>1</v>
      </c>
      <c r="X14" s="101"/>
      <c r="Y14" s="101"/>
      <c r="Z14" s="101">
        <v>10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20">
        <f>C14+I14+O14+U14+AA14+AG14+AM14+AS14+AY14+BE14+BK14+BQ14+BW14</f>
        <v>12</v>
      </c>
      <c r="CD14" s="102">
        <f>H14+N14+T14+Z14+AF14+AL14+AR14+AX14+BD14+BJ14+BP14+BV14+CB14</f>
        <v>36.5</v>
      </c>
      <c r="CE14" s="101">
        <f>E14+K14+Q14+W14+AC14+AI14+AO14+AU14+BA14+BG14+BM14+BS14+BY14</f>
        <v>4</v>
      </c>
      <c r="CF14" s="101">
        <f>SUM(F14,L14,R14,X14,AD14,AJ14,AP14,AV14,BB14,BH14,BN14,BT14,BZ14)</f>
        <v>0</v>
      </c>
      <c r="CG14" s="101">
        <f>SUM(G14,M14,S14,Y14,AE14,AK14,AQ14,AW14,BC14,BI14,BO14,BU14,CA14)</f>
        <v>0</v>
      </c>
      <c r="CH14" s="101">
        <f>CE14+CF14+CG14</f>
        <v>4</v>
      </c>
      <c r="CI14" s="101"/>
    </row>
    <row r="15" spans="1:87" s="103" customFormat="1" ht="16.05" customHeight="1" x14ac:dyDescent="0.4">
      <c r="A15" s="100">
        <v>3</v>
      </c>
      <c r="B15" s="93" t="s">
        <v>75</v>
      </c>
      <c r="C15" s="101">
        <v>0</v>
      </c>
      <c r="D15" s="101" t="s">
        <v>57</v>
      </c>
      <c r="E15" s="101"/>
      <c r="F15" s="101">
        <v>1</v>
      </c>
      <c r="G15" s="101"/>
      <c r="H15" s="101">
        <v>7</v>
      </c>
      <c r="I15" s="101">
        <v>3</v>
      </c>
      <c r="J15" s="101" t="s">
        <v>56</v>
      </c>
      <c r="K15" s="101">
        <v>1</v>
      </c>
      <c r="L15" s="101"/>
      <c r="M15" s="101"/>
      <c r="N15" s="101">
        <v>10</v>
      </c>
      <c r="O15" s="101">
        <v>3</v>
      </c>
      <c r="P15" s="101" t="s">
        <v>56</v>
      </c>
      <c r="Q15" s="101">
        <v>1</v>
      </c>
      <c r="R15" s="101"/>
      <c r="S15" s="101"/>
      <c r="T15" s="101">
        <v>10</v>
      </c>
      <c r="U15" s="101">
        <v>3</v>
      </c>
      <c r="V15" s="101" t="s">
        <v>56</v>
      </c>
      <c r="W15" s="101">
        <v>1</v>
      </c>
      <c r="X15" s="101"/>
      <c r="Y15" s="101"/>
      <c r="Z15" s="101">
        <v>10</v>
      </c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1"/>
      <c r="AN15" s="101"/>
      <c r="AO15" s="101"/>
      <c r="AP15" s="101"/>
      <c r="AQ15" s="101"/>
      <c r="AR15" s="101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20">
        <f>C15+I15+O15+U15+AA15+AG15+AM15+AS15+AY15+BE15+BK15+BQ15+BW15</f>
        <v>9</v>
      </c>
      <c r="CD15" s="115">
        <f>H15+N15+T15+Z15+AF15+AL15+AR15+AX15+BD15+BJ15+BP15+BV15+CB15</f>
        <v>37</v>
      </c>
      <c r="CE15" s="101">
        <f>E15+K15+Q15+W15+AC15+AI15+AO15+AU15+BA15+BG15+BM15+BS15+BY15</f>
        <v>3</v>
      </c>
      <c r="CF15" s="101">
        <f>SUM(F15,L15,R15,X15,AD15,AJ15,AP15,AV15,BB15,BH15,BN15,BT15,BZ15)</f>
        <v>1</v>
      </c>
      <c r="CG15" s="101">
        <f>SUM(G15,M15,S15,Y15,AE15,AK15,AQ15,AW15,BC15,BI15,BO15,BU15,CA15)</f>
        <v>0</v>
      </c>
      <c r="CH15" s="101">
        <f>CE15+CF15+CG15</f>
        <v>4</v>
      </c>
      <c r="CI15" s="101"/>
    </row>
    <row r="16" spans="1:87" s="103" customFormat="1" ht="16.05" customHeight="1" x14ac:dyDescent="0.4">
      <c r="A16" s="100">
        <v>4</v>
      </c>
      <c r="B16" s="93" t="s">
        <v>86</v>
      </c>
      <c r="C16" s="101">
        <v>3</v>
      </c>
      <c r="D16" s="101" t="s">
        <v>56</v>
      </c>
      <c r="E16" s="101">
        <v>1</v>
      </c>
      <c r="F16" s="101"/>
      <c r="G16" s="101"/>
      <c r="H16" s="101">
        <v>10</v>
      </c>
      <c r="I16" s="101">
        <v>3</v>
      </c>
      <c r="J16" s="101" t="s">
        <v>56</v>
      </c>
      <c r="K16" s="101">
        <v>1</v>
      </c>
      <c r="L16" s="101"/>
      <c r="M16" s="101"/>
      <c r="N16" s="101">
        <v>9</v>
      </c>
      <c r="O16" s="101">
        <v>3</v>
      </c>
      <c r="P16" s="101" t="s">
        <v>56</v>
      </c>
      <c r="Q16" s="101">
        <v>1</v>
      </c>
      <c r="R16" s="101"/>
      <c r="S16" s="101"/>
      <c r="T16" s="101">
        <v>9</v>
      </c>
      <c r="U16" s="101">
        <v>0</v>
      </c>
      <c r="V16" s="101" t="s">
        <v>57</v>
      </c>
      <c r="W16" s="101"/>
      <c r="X16" s="101">
        <v>1</v>
      </c>
      <c r="Y16" s="101"/>
      <c r="Z16" s="101">
        <v>5</v>
      </c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20">
        <f>C16+I16+O16+U16+AA16+AG16+AM16+AS16+AY16+BE16+BK16+BQ16+BW16</f>
        <v>9</v>
      </c>
      <c r="CD16" s="119">
        <f>H16+N16+T16+Z16+AF16+AL16+AR16+AX16+BD16+BJ16+BP16+BV16+CB16</f>
        <v>33</v>
      </c>
      <c r="CE16" s="101">
        <f>E16+K16+Q16+W16+AC16+AI16+AO16+AU16+BA16+BG16+BM16+BS16+BY16</f>
        <v>3</v>
      </c>
      <c r="CF16" s="101">
        <f>SUM(F16,L16,R16,X16,AD16,AJ16,AP16,AV16,BB16,BH16,BN16,BT16,BZ16)</f>
        <v>1</v>
      </c>
      <c r="CG16" s="101">
        <f>SUM(G16,M16,S16,Y16,AE16,AK16,AQ16,AW16,BC16,BI16,BO16,BU16,CA16)</f>
        <v>0</v>
      </c>
      <c r="CH16" s="101">
        <f>CE16+CF16+CG16</f>
        <v>4</v>
      </c>
      <c r="CI16" s="101"/>
    </row>
    <row r="17" spans="1:87" s="103" customFormat="1" ht="16.05" customHeight="1" x14ac:dyDescent="0.4">
      <c r="A17" s="100">
        <v>5</v>
      </c>
      <c r="B17" s="93" t="s">
        <v>47</v>
      </c>
      <c r="C17" s="101">
        <v>3</v>
      </c>
      <c r="D17" s="101" t="s">
        <v>56</v>
      </c>
      <c r="E17" s="101">
        <v>1</v>
      </c>
      <c r="F17" s="101"/>
      <c r="G17" s="101"/>
      <c r="H17" s="101">
        <v>11.5</v>
      </c>
      <c r="I17" s="101">
        <v>0</v>
      </c>
      <c r="J17" s="101" t="s">
        <v>57</v>
      </c>
      <c r="K17" s="101"/>
      <c r="L17" s="101">
        <v>1</v>
      </c>
      <c r="M17" s="101"/>
      <c r="N17" s="101">
        <v>6</v>
      </c>
      <c r="O17" s="101">
        <v>0</v>
      </c>
      <c r="P17" s="101" t="s">
        <v>57</v>
      </c>
      <c r="Q17" s="101"/>
      <c r="R17" s="101">
        <v>1</v>
      </c>
      <c r="S17" s="101"/>
      <c r="T17" s="101">
        <v>6.5</v>
      </c>
      <c r="U17" s="101">
        <v>3</v>
      </c>
      <c r="V17" s="101" t="s">
        <v>56</v>
      </c>
      <c r="W17" s="101">
        <v>1</v>
      </c>
      <c r="X17" s="101"/>
      <c r="Y17" s="101"/>
      <c r="Z17" s="101">
        <v>8</v>
      </c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20">
        <f>C17+I17+O17+U17+AA17+AG17+AM17+AS17+AY17+BE17+BK17+BQ17+BW17</f>
        <v>6</v>
      </c>
      <c r="CD17" s="112">
        <f>SUM(H17,N17,T17,Z17,AF17,AL17,AR17,AX17,BD17)</f>
        <v>32</v>
      </c>
      <c r="CE17" s="101">
        <f>E17+K17+Q17+W17+AC17+AI17+AO17+AU17+BA17+BG17+BM17+BS17+BY17</f>
        <v>2</v>
      </c>
      <c r="CF17" s="101">
        <f>SUM(F17,L17,R17,X17,AD17,AJ17,AP17,AV17,BB17,BH17,BN17,BT17,BZ17)</f>
        <v>2</v>
      </c>
      <c r="CG17" s="101">
        <f>SUM(G17,M17,S17,Y17,AE17,AK17,AQ17,AW17,BC17,BI17,BO17,BU17,CA17)</f>
        <v>0</v>
      </c>
      <c r="CH17" s="101">
        <f>CE17+CF17+CG17</f>
        <v>4</v>
      </c>
      <c r="CI17" s="101"/>
    </row>
    <row r="18" spans="1:87" s="103" customFormat="1" ht="16.05" customHeight="1" x14ac:dyDescent="0.4">
      <c r="A18" s="100">
        <v>6</v>
      </c>
      <c r="B18" s="93" t="s">
        <v>21</v>
      </c>
      <c r="C18" s="101">
        <v>0</v>
      </c>
      <c r="D18" s="101" t="s">
        <v>57</v>
      </c>
      <c r="E18" s="101"/>
      <c r="F18" s="101">
        <v>1</v>
      </c>
      <c r="G18" s="101"/>
      <c r="H18" s="101">
        <v>7</v>
      </c>
      <c r="I18" s="101">
        <v>0</v>
      </c>
      <c r="J18" s="101" t="s">
        <v>57</v>
      </c>
      <c r="K18" s="101"/>
      <c r="L18" s="101">
        <v>1</v>
      </c>
      <c r="M18" s="101"/>
      <c r="N18" s="101">
        <v>5</v>
      </c>
      <c r="O18" s="101">
        <v>3</v>
      </c>
      <c r="P18" s="101" t="s">
        <v>56</v>
      </c>
      <c r="Q18" s="101">
        <v>1</v>
      </c>
      <c r="R18" s="101"/>
      <c r="S18" s="101"/>
      <c r="T18" s="101">
        <v>8</v>
      </c>
      <c r="U18" s="101">
        <v>0</v>
      </c>
      <c r="V18" s="101" t="s">
        <v>57</v>
      </c>
      <c r="W18" s="101"/>
      <c r="X18" s="101">
        <v>1</v>
      </c>
      <c r="Y18" s="101"/>
      <c r="Z18" s="101">
        <v>7</v>
      </c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20">
        <f>C18+I18+O18+U18+AA18+AG18+AM18+AS18+AY18+BE18+BK18+BQ18+BW18</f>
        <v>3</v>
      </c>
      <c r="CD18" s="102">
        <f>H18+N18+T18+Z18+AF18+AL18+AR18+AX18+BD18+BJ18+BP18+BV18+CB18</f>
        <v>27</v>
      </c>
      <c r="CE18" s="101">
        <f>E18+K18+Q18+W18+AC18+AI18+AO18+AU18+BA18+BG18+BM18+BS18+BY18</f>
        <v>1</v>
      </c>
      <c r="CF18" s="101">
        <f>SUM(F18,L18,R18,X18,AD18,AJ18,AP18,AV18,BB18,BH18,BN18,BT18,BZ18)</f>
        <v>3</v>
      </c>
      <c r="CG18" s="101">
        <f>SUM(G18,M18,S18,Y18,AE18,AK18,AQ18,AW18,BC18,BI18,BO18,BU18,CA18)</f>
        <v>0</v>
      </c>
      <c r="CH18" s="101">
        <f>CE18+CF18+CG18</f>
        <v>4</v>
      </c>
      <c r="CI18" s="101"/>
    </row>
    <row r="19" spans="1:87" s="103" customFormat="1" ht="16.05" customHeight="1" x14ac:dyDescent="0.4">
      <c r="A19" s="100">
        <v>7</v>
      </c>
      <c r="B19" s="93" t="s">
        <v>37</v>
      </c>
      <c r="C19" s="101">
        <v>0</v>
      </c>
      <c r="D19" s="101" t="s">
        <v>57</v>
      </c>
      <c r="E19" s="101"/>
      <c r="F19" s="101">
        <v>1</v>
      </c>
      <c r="G19" s="101"/>
      <c r="H19" s="101">
        <v>5</v>
      </c>
      <c r="I19" s="101">
        <v>3</v>
      </c>
      <c r="J19" s="101" t="s">
        <v>56</v>
      </c>
      <c r="K19" s="101">
        <v>1</v>
      </c>
      <c r="L19" s="101"/>
      <c r="M19" s="101"/>
      <c r="N19" s="101">
        <v>10</v>
      </c>
      <c r="O19" s="101">
        <v>0</v>
      </c>
      <c r="P19" s="101" t="s">
        <v>57</v>
      </c>
      <c r="Q19" s="101"/>
      <c r="R19" s="101">
        <v>1</v>
      </c>
      <c r="S19" s="101"/>
      <c r="T19" s="101">
        <v>5.5</v>
      </c>
      <c r="U19" s="101">
        <v>0</v>
      </c>
      <c r="V19" s="101" t="s">
        <v>57</v>
      </c>
      <c r="W19" s="101"/>
      <c r="X19" s="101">
        <v>1</v>
      </c>
      <c r="Y19" s="101"/>
      <c r="Z19" s="101">
        <v>6</v>
      </c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20">
        <f>C19+I19+O19+U19+AA19+AG19+AM19+AS19+AY19+BE19+BK19+BQ19+BW19</f>
        <v>3</v>
      </c>
      <c r="CD19" s="114">
        <f>H19+N19+T19+Z19+AF19+AL19+AR19+AX19+BD19+BJ19+BP19+BV19+CB19</f>
        <v>26.5</v>
      </c>
      <c r="CE19" s="101">
        <f>E19+K19+Q19+W19+AC19+AI19+AO19+AU19+BA19+BG19+BM19+BS19+BY19</f>
        <v>1</v>
      </c>
      <c r="CF19" s="101">
        <f>SUM(F19,L19,R19,X19,AD19,AJ19,AP19,AV19,BB19,BH19,BN19,BT19,BZ19)</f>
        <v>3</v>
      </c>
      <c r="CG19" s="101">
        <f>SUM(G19,M19,S19,Y19,AE19,AK19,AQ19,AW19,BC19,BI19,BO19,BU19,CA19)</f>
        <v>0</v>
      </c>
      <c r="CH19" s="101">
        <f>CE19+CF19+CG19</f>
        <v>4</v>
      </c>
      <c r="CI19" s="101"/>
    </row>
    <row r="20" spans="1:87" s="103" customFormat="1" ht="16.05" customHeight="1" x14ac:dyDescent="0.4">
      <c r="A20" s="100">
        <v>8</v>
      </c>
      <c r="B20" s="93" t="s">
        <v>36</v>
      </c>
      <c r="C20" s="101">
        <v>0</v>
      </c>
      <c r="D20" s="101" t="s">
        <v>57</v>
      </c>
      <c r="E20" s="101"/>
      <c r="F20" s="101">
        <v>1</v>
      </c>
      <c r="G20" s="101"/>
      <c r="H20" s="101">
        <v>7</v>
      </c>
      <c r="I20" s="101">
        <v>0</v>
      </c>
      <c r="J20" s="101" t="s">
        <v>57</v>
      </c>
      <c r="K20" s="101"/>
      <c r="L20" s="101">
        <v>1</v>
      </c>
      <c r="M20" s="101"/>
      <c r="N20" s="101">
        <v>4.5</v>
      </c>
      <c r="O20" s="101">
        <v>0</v>
      </c>
      <c r="P20" s="101" t="s">
        <v>57</v>
      </c>
      <c r="Q20" s="101"/>
      <c r="R20" s="101">
        <v>1</v>
      </c>
      <c r="S20" s="101"/>
      <c r="T20" s="101">
        <v>6</v>
      </c>
      <c r="U20" s="101">
        <v>3</v>
      </c>
      <c r="V20" s="101" t="s">
        <v>56</v>
      </c>
      <c r="W20" s="101">
        <v>1</v>
      </c>
      <c r="X20" s="101"/>
      <c r="Y20" s="101"/>
      <c r="Z20" s="101">
        <v>9</v>
      </c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20">
        <f>C20+I20+O20+U20+AA20+AG20+AM20+AS20+AY20+BE20+BK20+BQ20+BW20</f>
        <v>3</v>
      </c>
      <c r="CD20" s="102">
        <f>H20+N20+T20+Z20+AF20+AL20+AR20+AX20+BD20+BJ20+BP20+BV20+CB20</f>
        <v>26.5</v>
      </c>
      <c r="CE20" s="101">
        <f>E20+K20+Q20+W20+AC20+AI20+AO20+AU20+BA20+BG20+BM20+BS20+BY20</f>
        <v>1</v>
      </c>
      <c r="CF20" s="101">
        <f>SUM(F20,L20,R20,X20,AD20,AJ20,AP20,AV20,BB20,BH20,BN20,BT20,BZ20)</f>
        <v>3</v>
      </c>
      <c r="CG20" s="101">
        <f>SUM(G20,M20,S20,Y20,AE20,AK20,AQ20,AW20,BC20,BI20,BO20,BU20,CA20)</f>
        <v>0</v>
      </c>
      <c r="CH20" s="101">
        <f>CE20+CF20+CG20</f>
        <v>4</v>
      </c>
      <c r="CI20" s="101"/>
    </row>
    <row r="21" spans="1:87" s="103" customFormat="1" ht="16.05" customHeight="1" x14ac:dyDescent="0.4">
      <c r="A21" s="100">
        <v>9</v>
      </c>
      <c r="B21" s="93" t="s">
        <v>20</v>
      </c>
      <c r="C21" s="101">
        <v>3</v>
      </c>
      <c r="D21" s="101" t="s">
        <v>56</v>
      </c>
      <c r="E21" s="101">
        <v>1</v>
      </c>
      <c r="F21" s="101"/>
      <c r="G21" s="101"/>
      <c r="H21" s="101">
        <v>8</v>
      </c>
      <c r="I21" s="101">
        <v>0</v>
      </c>
      <c r="J21" s="101" t="s">
        <v>57</v>
      </c>
      <c r="K21" s="101"/>
      <c r="L21" s="101">
        <v>1</v>
      </c>
      <c r="M21" s="101"/>
      <c r="N21" s="101">
        <v>5</v>
      </c>
      <c r="O21" s="101">
        <v>0</v>
      </c>
      <c r="P21" s="101" t="s">
        <v>57</v>
      </c>
      <c r="Q21" s="101"/>
      <c r="R21" s="101">
        <v>1</v>
      </c>
      <c r="S21" s="101"/>
      <c r="T21" s="101">
        <v>5</v>
      </c>
      <c r="U21" s="101">
        <v>0</v>
      </c>
      <c r="V21" s="101" t="s">
        <v>57</v>
      </c>
      <c r="W21" s="101"/>
      <c r="X21" s="101">
        <v>1</v>
      </c>
      <c r="Y21" s="101"/>
      <c r="Z21" s="101">
        <v>5</v>
      </c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20">
        <f>C21+I21+O21+U21+AA21+AG21+AM21+AS21+AY21+BE21+BK21+BQ21+BW21</f>
        <v>3</v>
      </c>
      <c r="CD21" s="102">
        <f>H21+N21+T21+Z21+AF21+AL21+AR21+AX21+BD21+BJ21+BP21+BV21+CB21</f>
        <v>23</v>
      </c>
      <c r="CE21" s="101">
        <f>E21+K21+Q21+W21+AC21+AI21+AO21+AU21+BA21+BG21+BM21+BS21+BY21</f>
        <v>1</v>
      </c>
      <c r="CF21" s="101">
        <f>SUM(F21,L21,R21,X21,AD21,AJ21,AP21,AV21,BB21,BH21,BN21,BT21,BZ21)</f>
        <v>3</v>
      </c>
      <c r="CG21" s="101">
        <f>SUM(G21,M21,S21,Y21,AE21,AK21,AQ21,AW21,BC21,BI21,BO21,BU21,CA21)</f>
        <v>0</v>
      </c>
      <c r="CH21" s="101">
        <f>CE21+CF21+CG21</f>
        <v>4</v>
      </c>
      <c r="CI21" s="101"/>
    </row>
    <row r="22" spans="1:87" s="103" customFormat="1" ht="16.05" customHeight="1" x14ac:dyDescent="0.4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>
        <v>0</v>
      </c>
      <c r="P22" s="101" t="s">
        <v>57</v>
      </c>
      <c r="Q22" s="101"/>
      <c r="R22" s="101">
        <v>1</v>
      </c>
      <c r="S22" s="101"/>
      <c r="T22" s="101">
        <v>7</v>
      </c>
      <c r="U22" s="101">
        <v>0</v>
      </c>
      <c r="V22" s="101" t="s">
        <v>57</v>
      </c>
      <c r="W22" s="101"/>
      <c r="X22" s="101">
        <v>1</v>
      </c>
      <c r="Y22" s="101"/>
      <c r="Z22" s="101">
        <v>5</v>
      </c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20">
        <f>C22+I22+O22+U22+AA22+AG22+AM22+AS22+AY22+BE22+BK22+BQ22+BW22</f>
        <v>0</v>
      </c>
      <c r="CD22" s="102">
        <f>H22+N22+T22+Z22+AF22+AL22+AR22+AX22+BD22+BJ22+BP22+BV22+CB22</f>
        <v>20.5</v>
      </c>
      <c r="CE22" s="101">
        <f>E22+K22+Q22+W22+AC22+AI22+AO22+AU22+BA22+BG22+BM22+BS22+BY22</f>
        <v>0</v>
      </c>
      <c r="CF22" s="101">
        <f>SUM(F22,L22,R22,X22,AD22,AJ22,AP22,AV22,BB22,BH22,BN22,BT22,BZ22)</f>
        <v>4</v>
      </c>
      <c r="CG22" s="101">
        <f>SUM(G22,M22,S22,Y22,AE22,AK22,AQ22,AW22,BC22,BI22,BO22,BU22,CA22)</f>
        <v>0</v>
      </c>
      <c r="CH22" s="101">
        <f>CE22+CF22+CG22</f>
        <v>4</v>
      </c>
      <c r="CI22" s="101"/>
    </row>
    <row r="23" spans="1:87" s="81" customFormat="1" ht="16.05" customHeight="1" x14ac:dyDescent="0.4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4">
      <c r="A24" s="100">
        <v>1</v>
      </c>
      <c r="B24" s="93" t="s">
        <v>87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2</v>
      </c>
      <c r="J24" s="101" t="s">
        <v>56</v>
      </c>
      <c r="K24" s="101">
        <v>1</v>
      </c>
      <c r="L24" s="101"/>
      <c r="M24" s="101"/>
      <c r="N24" s="105"/>
      <c r="O24" s="101">
        <v>2</v>
      </c>
      <c r="P24" s="101" t="s">
        <v>56</v>
      </c>
      <c r="Q24" s="101">
        <v>1</v>
      </c>
      <c r="R24" s="101"/>
      <c r="S24" s="101"/>
      <c r="T24" s="105"/>
      <c r="U24" s="101">
        <v>2</v>
      </c>
      <c r="V24" s="101" t="s">
        <v>56</v>
      </c>
      <c r="W24" s="101">
        <v>1</v>
      </c>
      <c r="X24" s="101"/>
      <c r="Y24" s="101"/>
      <c r="Z24" s="105"/>
      <c r="AA24" s="104"/>
      <c r="AB24" s="104"/>
      <c r="AC24" s="104"/>
      <c r="AD24" s="104"/>
      <c r="AE24" s="104"/>
      <c r="AF24" s="105"/>
      <c r="AG24" s="104"/>
      <c r="AH24" s="104"/>
      <c r="AI24" s="104"/>
      <c r="AJ24" s="104"/>
      <c r="AK24" s="104"/>
      <c r="AL24" s="105"/>
      <c r="AM24" s="101"/>
      <c r="AN24" s="101"/>
      <c r="AO24" s="101"/>
      <c r="AP24" s="101"/>
      <c r="AQ24" s="101"/>
      <c r="AR24" s="105"/>
      <c r="AS24" s="104"/>
      <c r="AT24" s="104"/>
      <c r="AU24" s="104"/>
      <c r="AV24" s="104"/>
      <c r="AW24" s="104"/>
      <c r="AX24" s="105"/>
      <c r="AY24" s="104"/>
      <c r="AZ24" s="104"/>
      <c r="BA24" s="104"/>
      <c r="BB24" s="104"/>
      <c r="BC24" s="104"/>
      <c r="BD24" s="105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20">
        <f t="shared" ref="CC24:CC33" si="0">C24+I24+O24+U24+AA24+AG24+AM24+AS24+AY24+BE24+BK24+BQ24+BW24</f>
        <v>7</v>
      </c>
      <c r="CD24" s="105"/>
      <c r="CE24" s="101">
        <f t="shared" ref="CE24:CE33" si="1">E24+K24+Q24+W24+AC24+AI24+AO24+AU24+BA24+BG24+BM24+BS24+BY24</f>
        <v>3</v>
      </c>
      <c r="CF24" s="101">
        <f t="shared" ref="CF24:CF33" si="2">SUM(F24,L24,R24,X24,AD24,AJ24,AP24,AV24,BB24,BH24,BN24,BT24,BZ24)</f>
        <v>0</v>
      </c>
      <c r="CG24" s="101">
        <f t="shared" ref="CG24:CG33" si="3">SUM(G24,M24,S24,Y24,AE24,AK24,AQ24,AW24,BC24,BI24,BO24,BU24,CA24)</f>
        <v>1</v>
      </c>
      <c r="CH24" s="101">
        <f t="shared" ref="CH24:CH33" si="4">CE24+CF24+CG24</f>
        <v>4</v>
      </c>
      <c r="CI24" s="101"/>
    </row>
    <row r="25" spans="1:87" s="103" customFormat="1" ht="16.05" customHeight="1" x14ac:dyDescent="0.4">
      <c r="A25" s="100">
        <v>2</v>
      </c>
      <c r="B25" s="93" t="s">
        <v>75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>
        <v>1</v>
      </c>
      <c r="J25" s="101" t="s">
        <v>44</v>
      </c>
      <c r="K25" s="101"/>
      <c r="L25" s="101"/>
      <c r="M25" s="101">
        <v>1</v>
      </c>
      <c r="N25" s="105"/>
      <c r="O25" s="101">
        <v>2</v>
      </c>
      <c r="P25" s="101" t="s">
        <v>56</v>
      </c>
      <c r="Q25" s="101">
        <v>1</v>
      </c>
      <c r="R25" s="101"/>
      <c r="S25" s="101"/>
      <c r="T25" s="105"/>
      <c r="U25" s="101">
        <v>2</v>
      </c>
      <c r="V25" s="101" t="s">
        <v>56</v>
      </c>
      <c r="W25" s="101">
        <v>1</v>
      </c>
      <c r="X25" s="101"/>
      <c r="Y25" s="101"/>
      <c r="Z25" s="105"/>
      <c r="AA25" s="101"/>
      <c r="AB25" s="101"/>
      <c r="AC25" s="101"/>
      <c r="AD25" s="101"/>
      <c r="AE25" s="101"/>
      <c r="AF25" s="105"/>
      <c r="AG25" s="101"/>
      <c r="AH25" s="101"/>
      <c r="AI25" s="101"/>
      <c r="AJ25" s="101"/>
      <c r="AK25" s="101"/>
      <c r="AL25" s="105"/>
      <c r="AM25" s="101"/>
      <c r="AN25" s="101"/>
      <c r="AO25" s="101"/>
      <c r="AP25" s="101"/>
      <c r="AQ25" s="101"/>
      <c r="AR25" s="105"/>
      <c r="AS25" s="101"/>
      <c r="AT25" s="101"/>
      <c r="AU25" s="101"/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20">
        <f t="shared" si="0"/>
        <v>6</v>
      </c>
      <c r="CD25" s="105"/>
      <c r="CE25" s="101">
        <f t="shared" si="1"/>
        <v>2</v>
      </c>
      <c r="CF25" s="101">
        <f t="shared" si="2"/>
        <v>0</v>
      </c>
      <c r="CG25" s="101">
        <f t="shared" si="3"/>
        <v>2</v>
      </c>
      <c r="CH25" s="101">
        <f t="shared" si="4"/>
        <v>4</v>
      </c>
      <c r="CI25" s="101"/>
    </row>
    <row r="26" spans="1:87" s="103" customFormat="1" ht="16.05" customHeight="1" x14ac:dyDescent="0.4">
      <c r="A26" s="100">
        <v>3</v>
      </c>
      <c r="B26" s="93" t="s">
        <v>74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1</v>
      </c>
      <c r="J26" s="101" t="s">
        <v>44</v>
      </c>
      <c r="K26" s="101"/>
      <c r="L26" s="101"/>
      <c r="M26" s="101">
        <v>1</v>
      </c>
      <c r="N26" s="105"/>
      <c r="O26" s="101">
        <v>1</v>
      </c>
      <c r="P26" s="101" t="s">
        <v>44</v>
      </c>
      <c r="Q26" s="101"/>
      <c r="R26" s="101"/>
      <c r="S26" s="101">
        <v>1</v>
      </c>
      <c r="T26" s="105"/>
      <c r="U26" s="101">
        <v>2</v>
      </c>
      <c r="V26" s="101" t="s">
        <v>56</v>
      </c>
      <c r="W26" s="101">
        <v>1</v>
      </c>
      <c r="X26" s="101"/>
      <c r="Y26" s="101"/>
      <c r="Z26" s="105"/>
      <c r="AA26" s="101"/>
      <c r="AB26" s="101"/>
      <c r="AC26" s="101"/>
      <c r="AD26" s="101"/>
      <c r="AE26" s="101"/>
      <c r="AF26" s="105"/>
      <c r="AG26" s="101"/>
      <c r="AH26" s="101"/>
      <c r="AI26" s="101"/>
      <c r="AJ26" s="101"/>
      <c r="AK26" s="101"/>
      <c r="AL26" s="105"/>
      <c r="AM26" s="101"/>
      <c r="AN26" s="101"/>
      <c r="AO26" s="101"/>
      <c r="AP26" s="101"/>
      <c r="AQ26" s="101"/>
      <c r="AR26" s="105"/>
      <c r="AS26" s="101"/>
      <c r="AT26" s="101"/>
      <c r="AU26" s="101"/>
      <c r="AV26" s="101"/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20">
        <f t="shared" si="0"/>
        <v>5</v>
      </c>
      <c r="CD26" s="105"/>
      <c r="CE26" s="101">
        <f t="shared" si="1"/>
        <v>1</v>
      </c>
      <c r="CF26" s="101">
        <f t="shared" si="2"/>
        <v>0</v>
      </c>
      <c r="CG26" s="101">
        <f t="shared" si="3"/>
        <v>3</v>
      </c>
      <c r="CH26" s="101">
        <f t="shared" si="4"/>
        <v>4</v>
      </c>
      <c r="CI26" s="101"/>
    </row>
    <row r="27" spans="1:87" s="118" customFormat="1" ht="16.05" customHeight="1" x14ac:dyDescent="0.4">
      <c r="A27" s="100">
        <v>4</v>
      </c>
      <c r="B27" s="93" t="s">
        <v>86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1.5</v>
      </c>
      <c r="J27" s="101" t="s">
        <v>56</v>
      </c>
      <c r="K27" s="101">
        <v>1</v>
      </c>
      <c r="L27" s="101"/>
      <c r="M27" s="101"/>
      <c r="N27" s="105"/>
      <c r="O27" s="101">
        <v>2</v>
      </c>
      <c r="P27" s="101" t="s">
        <v>56</v>
      </c>
      <c r="Q27" s="101">
        <v>1</v>
      </c>
      <c r="R27" s="101"/>
      <c r="S27" s="101"/>
      <c r="T27" s="105"/>
      <c r="U27" s="101">
        <v>0</v>
      </c>
      <c r="V27" s="101" t="s">
        <v>57</v>
      </c>
      <c r="W27" s="101"/>
      <c r="X27" s="101">
        <v>1</v>
      </c>
      <c r="Y27" s="101"/>
      <c r="Z27" s="105"/>
      <c r="AA27" s="101"/>
      <c r="AB27" s="101"/>
      <c r="AC27" s="101"/>
      <c r="AD27" s="101"/>
      <c r="AE27" s="101"/>
      <c r="AF27" s="105"/>
      <c r="AG27" s="101"/>
      <c r="AH27" s="101"/>
      <c r="AI27" s="101"/>
      <c r="AJ27" s="101"/>
      <c r="AK27" s="101"/>
      <c r="AL27" s="105"/>
      <c r="AM27" s="101"/>
      <c r="AN27" s="101"/>
      <c r="AO27" s="101"/>
      <c r="AP27" s="101"/>
      <c r="AQ27" s="101"/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20">
        <f t="shared" si="0"/>
        <v>4.5</v>
      </c>
      <c r="CD27" s="105"/>
      <c r="CE27" s="101">
        <f t="shared" si="1"/>
        <v>2</v>
      </c>
      <c r="CF27" s="101">
        <f t="shared" si="2"/>
        <v>1</v>
      </c>
      <c r="CG27" s="101">
        <f t="shared" si="3"/>
        <v>1</v>
      </c>
      <c r="CH27" s="101">
        <f t="shared" si="4"/>
        <v>4</v>
      </c>
      <c r="CI27" s="101"/>
    </row>
    <row r="28" spans="1:87" s="103" customFormat="1" ht="16.05" customHeight="1" x14ac:dyDescent="0.4">
      <c r="A28" s="100">
        <v>5</v>
      </c>
      <c r="B28" s="93" t="s">
        <v>47</v>
      </c>
      <c r="C28" s="101">
        <v>2</v>
      </c>
      <c r="D28" s="101" t="s">
        <v>56</v>
      </c>
      <c r="E28" s="101">
        <v>1</v>
      </c>
      <c r="F28" s="101"/>
      <c r="G28" s="101"/>
      <c r="H28" s="105"/>
      <c r="I28" s="101">
        <v>0.5</v>
      </c>
      <c r="J28" s="101" t="s">
        <v>57</v>
      </c>
      <c r="K28" s="101"/>
      <c r="L28" s="101">
        <v>1</v>
      </c>
      <c r="M28" s="101"/>
      <c r="N28" s="105"/>
      <c r="O28" s="101">
        <v>0</v>
      </c>
      <c r="P28" s="101" t="s">
        <v>57</v>
      </c>
      <c r="Q28" s="101"/>
      <c r="R28" s="101">
        <v>1</v>
      </c>
      <c r="S28" s="101"/>
      <c r="T28" s="105"/>
      <c r="U28" s="101">
        <v>2</v>
      </c>
      <c r="V28" s="101" t="s">
        <v>56</v>
      </c>
      <c r="W28" s="101">
        <v>1</v>
      </c>
      <c r="X28" s="101"/>
      <c r="Y28" s="101"/>
      <c r="Z28" s="105"/>
      <c r="AA28" s="104"/>
      <c r="AB28" s="104"/>
      <c r="AC28" s="104"/>
      <c r="AD28" s="104"/>
      <c r="AE28" s="104"/>
      <c r="AF28" s="105"/>
      <c r="AG28" s="101"/>
      <c r="AH28" s="101"/>
      <c r="AI28" s="101"/>
      <c r="AJ28" s="101"/>
      <c r="AK28" s="101"/>
      <c r="AL28" s="105"/>
      <c r="AM28" s="104"/>
      <c r="AN28" s="104"/>
      <c r="AO28" s="104"/>
      <c r="AP28" s="104"/>
      <c r="AQ28" s="104"/>
      <c r="AR28" s="105"/>
      <c r="AS28" s="104"/>
      <c r="AT28" s="104"/>
      <c r="AU28" s="104"/>
      <c r="AV28" s="104"/>
      <c r="AW28" s="104"/>
      <c r="AX28" s="105"/>
      <c r="AY28" s="101"/>
      <c r="AZ28" s="101"/>
      <c r="BA28" s="101"/>
      <c r="BB28" s="101"/>
      <c r="BC28" s="101"/>
      <c r="BD28" s="105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20">
        <f t="shared" si="0"/>
        <v>4.5</v>
      </c>
      <c r="CD28" s="105"/>
      <c r="CE28" s="101">
        <f t="shared" si="1"/>
        <v>2</v>
      </c>
      <c r="CF28" s="101">
        <f t="shared" si="2"/>
        <v>2</v>
      </c>
      <c r="CG28" s="101">
        <f t="shared" si="3"/>
        <v>0</v>
      </c>
      <c r="CH28" s="101">
        <f t="shared" si="4"/>
        <v>4</v>
      </c>
      <c r="CI28" s="101"/>
    </row>
    <row r="29" spans="1:87" s="103" customFormat="1" ht="16.05" customHeight="1" x14ac:dyDescent="0.4">
      <c r="A29" s="100">
        <v>6</v>
      </c>
      <c r="B29" s="93" t="s">
        <v>37</v>
      </c>
      <c r="C29" s="101">
        <v>1</v>
      </c>
      <c r="D29" s="101" t="s">
        <v>44</v>
      </c>
      <c r="E29" s="101"/>
      <c r="F29" s="101"/>
      <c r="G29" s="101">
        <v>1</v>
      </c>
      <c r="H29" s="105"/>
      <c r="I29" s="101">
        <v>1</v>
      </c>
      <c r="J29" s="101" t="s">
        <v>44</v>
      </c>
      <c r="K29" s="101"/>
      <c r="L29" s="101"/>
      <c r="M29" s="101">
        <v>1</v>
      </c>
      <c r="N29" s="105"/>
      <c r="O29" s="101">
        <v>1</v>
      </c>
      <c r="P29" s="101" t="s">
        <v>44</v>
      </c>
      <c r="Q29" s="101"/>
      <c r="R29" s="101"/>
      <c r="S29" s="101">
        <v>1</v>
      </c>
      <c r="T29" s="105"/>
      <c r="U29" s="101">
        <v>1</v>
      </c>
      <c r="V29" s="101" t="s">
        <v>44</v>
      </c>
      <c r="W29" s="101"/>
      <c r="X29" s="101"/>
      <c r="Y29" s="101">
        <v>1</v>
      </c>
      <c r="Z29" s="105"/>
      <c r="AA29" s="101"/>
      <c r="AB29" s="101"/>
      <c r="AC29" s="101"/>
      <c r="AD29" s="101"/>
      <c r="AE29" s="101"/>
      <c r="AF29" s="105"/>
      <c r="AG29" s="101"/>
      <c r="AH29" s="101"/>
      <c r="AI29" s="101"/>
      <c r="AJ29" s="101"/>
      <c r="AK29" s="101"/>
      <c r="AL29" s="105"/>
      <c r="AM29" s="101"/>
      <c r="AN29" s="101"/>
      <c r="AO29" s="101"/>
      <c r="AP29" s="101"/>
      <c r="AQ29" s="101"/>
      <c r="AR29" s="105"/>
      <c r="AS29" s="101"/>
      <c r="AT29" s="101"/>
      <c r="AU29" s="101"/>
      <c r="AV29" s="101"/>
      <c r="AW29" s="101"/>
      <c r="AX29" s="105"/>
      <c r="AY29" s="101"/>
      <c r="AZ29" s="101"/>
      <c r="BA29" s="101"/>
      <c r="BB29" s="101"/>
      <c r="BC29" s="101"/>
      <c r="BD29" s="105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20">
        <f t="shared" si="0"/>
        <v>4</v>
      </c>
      <c r="CD29" s="105"/>
      <c r="CE29" s="101">
        <f t="shared" si="1"/>
        <v>0</v>
      </c>
      <c r="CF29" s="101">
        <f t="shared" si="2"/>
        <v>0</v>
      </c>
      <c r="CG29" s="101">
        <f t="shared" si="3"/>
        <v>4</v>
      </c>
      <c r="CH29" s="101">
        <f t="shared" si="4"/>
        <v>4</v>
      </c>
      <c r="CI29" s="117"/>
    </row>
    <row r="30" spans="1:87" s="103" customFormat="1" ht="16.05" customHeight="1" x14ac:dyDescent="0.4">
      <c r="A30" s="100">
        <v>7</v>
      </c>
      <c r="B30" s="93" t="s">
        <v>36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>
        <v>0</v>
      </c>
      <c r="P30" s="101" t="s">
        <v>57</v>
      </c>
      <c r="Q30" s="101"/>
      <c r="R30" s="101">
        <v>1</v>
      </c>
      <c r="S30" s="101"/>
      <c r="T30" s="105"/>
      <c r="U30" s="101">
        <v>1</v>
      </c>
      <c r="V30" s="101" t="s">
        <v>44</v>
      </c>
      <c r="W30" s="101"/>
      <c r="X30" s="101"/>
      <c r="Y30" s="101">
        <v>1</v>
      </c>
      <c r="Z30" s="105"/>
      <c r="AA30" s="101"/>
      <c r="AB30" s="101"/>
      <c r="AC30" s="101"/>
      <c r="AD30" s="101"/>
      <c r="AE30" s="101"/>
      <c r="AF30" s="105"/>
      <c r="AG30" s="101"/>
      <c r="AH30" s="101"/>
      <c r="AI30" s="101"/>
      <c r="AJ30" s="101"/>
      <c r="AK30" s="101"/>
      <c r="AL30" s="105"/>
      <c r="AM30" s="101"/>
      <c r="AN30" s="101"/>
      <c r="AO30" s="101"/>
      <c r="AP30" s="101"/>
      <c r="AQ30" s="101"/>
      <c r="AR30" s="105"/>
      <c r="AS30" s="101"/>
      <c r="AT30" s="101"/>
      <c r="AU30" s="101"/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20">
        <f t="shared" si="0"/>
        <v>3</v>
      </c>
      <c r="CD30" s="105"/>
      <c r="CE30" s="101">
        <f t="shared" si="1"/>
        <v>0</v>
      </c>
      <c r="CF30" s="101">
        <f t="shared" si="2"/>
        <v>1</v>
      </c>
      <c r="CG30" s="101">
        <f t="shared" si="3"/>
        <v>3</v>
      </c>
      <c r="CH30" s="101">
        <f t="shared" si="4"/>
        <v>4</v>
      </c>
      <c r="CI30" s="101"/>
    </row>
    <row r="31" spans="1:87" s="103" customFormat="1" ht="16.05" customHeight="1" x14ac:dyDescent="0.4">
      <c r="A31" s="100">
        <v>8</v>
      </c>
      <c r="B31" s="116" t="s">
        <v>21</v>
      </c>
      <c r="C31" s="117">
        <v>1</v>
      </c>
      <c r="D31" s="117" t="s">
        <v>44</v>
      </c>
      <c r="E31" s="117"/>
      <c r="F31" s="117"/>
      <c r="G31" s="117">
        <v>1</v>
      </c>
      <c r="H31" s="117"/>
      <c r="I31" s="117">
        <v>1</v>
      </c>
      <c r="J31" s="117" t="s">
        <v>44</v>
      </c>
      <c r="K31" s="117"/>
      <c r="L31" s="117"/>
      <c r="M31" s="117">
        <v>1</v>
      </c>
      <c r="N31" s="117"/>
      <c r="O31" s="117">
        <v>1</v>
      </c>
      <c r="P31" s="117" t="s">
        <v>44</v>
      </c>
      <c r="Q31" s="117"/>
      <c r="R31" s="117"/>
      <c r="S31" s="117">
        <v>1</v>
      </c>
      <c r="T31" s="105"/>
      <c r="U31" s="101">
        <v>0</v>
      </c>
      <c r="V31" s="101" t="s">
        <v>57</v>
      </c>
      <c r="W31" s="101"/>
      <c r="X31" s="101">
        <v>1</v>
      </c>
      <c r="Y31" s="101"/>
      <c r="Z31" s="105"/>
      <c r="AA31" s="101"/>
      <c r="AB31" s="101"/>
      <c r="AC31" s="101"/>
      <c r="AD31" s="101"/>
      <c r="AE31" s="101"/>
      <c r="AF31" s="105"/>
      <c r="AG31" s="101"/>
      <c r="AH31" s="101"/>
      <c r="AI31" s="101"/>
      <c r="AJ31" s="101"/>
      <c r="AK31" s="101"/>
      <c r="AL31" s="105"/>
      <c r="AM31" s="101"/>
      <c r="AN31" s="101"/>
      <c r="AO31" s="101"/>
      <c r="AP31" s="101"/>
      <c r="AQ31" s="101"/>
      <c r="AR31" s="105"/>
      <c r="AS31" s="101"/>
      <c r="AT31" s="101"/>
      <c r="AU31" s="101"/>
      <c r="AV31" s="101"/>
      <c r="AW31" s="101"/>
      <c r="AX31" s="105"/>
      <c r="AY31" s="101"/>
      <c r="AZ31" s="101"/>
      <c r="BA31" s="101"/>
      <c r="BB31" s="101"/>
      <c r="BC31" s="101"/>
      <c r="BD31" s="105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20">
        <f t="shared" si="0"/>
        <v>3</v>
      </c>
      <c r="CD31" s="105"/>
      <c r="CE31" s="101">
        <f t="shared" si="1"/>
        <v>0</v>
      </c>
      <c r="CF31" s="101">
        <f t="shared" si="2"/>
        <v>1</v>
      </c>
      <c r="CG31" s="101">
        <f t="shared" si="3"/>
        <v>3</v>
      </c>
      <c r="CH31" s="101">
        <f t="shared" si="4"/>
        <v>4</v>
      </c>
      <c r="CI31" s="101"/>
    </row>
    <row r="32" spans="1:87" s="103" customFormat="1" ht="16.05" customHeight="1" x14ac:dyDescent="0.4">
      <c r="A32" s="100">
        <v>9</v>
      </c>
      <c r="B32" s="116" t="s">
        <v>20</v>
      </c>
      <c r="C32" s="117">
        <v>1</v>
      </c>
      <c r="D32" s="117" t="s">
        <v>44</v>
      </c>
      <c r="E32" s="117"/>
      <c r="F32" s="117"/>
      <c r="G32" s="117">
        <v>1</v>
      </c>
      <c r="H32" s="117"/>
      <c r="I32" s="117">
        <v>1</v>
      </c>
      <c r="J32" s="117" t="s">
        <v>44</v>
      </c>
      <c r="K32" s="117"/>
      <c r="L32" s="117"/>
      <c r="M32" s="117">
        <v>1</v>
      </c>
      <c r="N32" s="117"/>
      <c r="O32" s="117">
        <v>0</v>
      </c>
      <c r="P32" s="117" t="s">
        <v>57</v>
      </c>
      <c r="Q32" s="117"/>
      <c r="R32" s="117">
        <v>1</v>
      </c>
      <c r="S32" s="117"/>
      <c r="T32" s="105"/>
      <c r="U32" s="117">
        <v>0</v>
      </c>
      <c r="V32" s="117" t="s">
        <v>57</v>
      </c>
      <c r="W32" s="117"/>
      <c r="X32" s="117">
        <v>1</v>
      </c>
      <c r="Y32" s="117"/>
      <c r="Z32" s="105"/>
      <c r="AA32" s="117"/>
      <c r="AB32" s="117"/>
      <c r="AC32" s="117"/>
      <c r="AD32" s="117"/>
      <c r="AE32" s="117"/>
      <c r="AF32" s="105"/>
      <c r="AG32" s="117"/>
      <c r="AH32" s="117"/>
      <c r="AI32" s="117"/>
      <c r="AJ32" s="117"/>
      <c r="AK32" s="117"/>
      <c r="AL32" s="105"/>
      <c r="AM32" s="117"/>
      <c r="AN32" s="117"/>
      <c r="AO32" s="117"/>
      <c r="AP32" s="117"/>
      <c r="AQ32" s="117"/>
      <c r="AR32" s="105"/>
      <c r="AS32" s="117"/>
      <c r="AT32" s="117"/>
      <c r="AU32" s="117"/>
      <c r="AV32" s="117"/>
      <c r="AW32" s="117"/>
      <c r="AX32" s="105"/>
      <c r="AY32" s="117"/>
      <c r="AZ32" s="117"/>
      <c r="BA32" s="117"/>
      <c r="BB32" s="117"/>
      <c r="BC32" s="117"/>
      <c r="BD32" s="105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20">
        <f t="shared" si="0"/>
        <v>2</v>
      </c>
      <c r="CD32" s="105"/>
      <c r="CE32" s="117">
        <f t="shared" si="1"/>
        <v>0</v>
      </c>
      <c r="CF32" s="117">
        <f t="shared" si="2"/>
        <v>2</v>
      </c>
      <c r="CG32" s="117">
        <f t="shared" si="3"/>
        <v>2</v>
      </c>
      <c r="CH32" s="117">
        <f t="shared" si="4"/>
        <v>4</v>
      </c>
      <c r="CI32" s="101"/>
    </row>
    <row r="33" spans="1:87" s="103" customFormat="1" ht="16.05" customHeight="1" x14ac:dyDescent="0.4">
      <c r="A33" s="100">
        <v>10</v>
      </c>
      <c r="B33" s="116" t="s">
        <v>38</v>
      </c>
      <c r="C33" s="117">
        <v>0</v>
      </c>
      <c r="D33" s="117" t="s">
        <v>57</v>
      </c>
      <c r="E33" s="117"/>
      <c r="F33" s="117">
        <v>1</v>
      </c>
      <c r="G33" s="117"/>
      <c r="H33" s="117"/>
      <c r="I33" s="117">
        <v>0</v>
      </c>
      <c r="J33" s="117" t="s">
        <v>57</v>
      </c>
      <c r="K33" s="117"/>
      <c r="L33" s="117">
        <v>1</v>
      </c>
      <c r="M33" s="117"/>
      <c r="N33" s="117"/>
      <c r="O33" s="117">
        <v>1</v>
      </c>
      <c r="P33" s="117" t="s">
        <v>44</v>
      </c>
      <c r="Q33" s="117"/>
      <c r="R33" s="117"/>
      <c r="S33" s="117">
        <v>1</v>
      </c>
      <c r="T33" s="105"/>
      <c r="U33" s="101">
        <v>0</v>
      </c>
      <c r="V33" s="101" t="s">
        <v>57</v>
      </c>
      <c r="W33" s="101"/>
      <c r="X33" s="101">
        <v>1</v>
      </c>
      <c r="Y33" s="101"/>
      <c r="Z33" s="105"/>
      <c r="AA33" s="101"/>
      <c r="AB33" s="101"/>
      <c r="AC33" s="101"/>
      <c r="AD33" s="101"/>
      <c r="AE33" s="101"/>
      <c r="AF33" s="105"/>
      <c r="AG33" s="101"/>
      <c r="AH33" s="101"/>
      <c r="AI33" s="101"/>
      <c r="AJ33" s="101"/>
      <c r="AK33" s="101"/>
      <c r="AL33" s="105"/>
      <c r="AM33" s="101"/>
      <c r="AN33" s="101"/>
      <c r="AO33" s="101"/>
      <c r="AP33" s="101"/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20">
        <f t="shared" si="0"/>
        <v>1</v>
      </c>
      <c r="CD33" s="105"/>
      <c r="CE33" s="101">
        <f t="shared" si="1"/>
        <v>0</v>
      </c>
      <c r="CF33" s="101">
        <f t="shared" si="2"/>
        <v>3</v>
      </c>
      <c r="CG33" s="101">
        <f t="shared" si="3"/>
        <v>1</v>
      </c>
      <c r="CH33" s="101">
        <f t="shared" si="4"/>
        <v>4</v>
      </c>
      <c r="CI33" s="101"/>
    </row>
    <row r="34" spans="1:87" s="81" customFormat="1" ht="16.05" customHeight="1" x14ac:dyDescent="0.4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4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>
        <v>2.5</v>
      </c>
      <c r="J35" s="101" t="s">
        <v>56</v>
      </c>
      <c r="K35" s="101">
        <v>1</v>
      </c>
      <c r="L35" s="101"/>
      <c r="M35" s="101"/>
      <c r="N35" s="105"/>
      <c r="O35" s="101">
        <v>2</v>
      </c>
      <c r="P35" s="101" t="s">
        <v>56</v>
      </c>
      <c r="Q35" s="101">
        <v>1</v>
      </c>
      <c r="R35" s="101"/>
      <c r="S35" s="101"/>
      <c r="T35" s="105"/>
      <c r="U35" s="101">
        <v>1.5</v>
      </c>
      <c r="V35" s="101" t="s">
        <v>44</v>
      </c>
      <c r="W35" s="101"/>
      <c r="X35" s="101"/>
      <c r="Y35" s="101">
        <v>1</v>
      </c>
      <c r="Z35" s="105"/>
      <c r="AA35" s="101"/>
      <c r="AB35" s="101"/>
      <c r="AC35" s="101"/>
      <c r="AD35" s="101"/>
      <c r="AE35" s="101"/>
      <c r="AF35" s="105"/>
      <c r="AG35" s="101"/>
      <c r="AH35" s="101"/>
      <c r="AI35" s="101"/>
      <c r="AJ35" s="101"/>
      <c r="AK35" s="101"/>
      <c r="AL35" s="105"/>
      <c r="AM35" s="101"/>
      <c r="AN35" s="101"/>
      <c r="AO35" s="101"/>
      <c r="AP35" s="101"/>
      <c r="AQ35" s="101"/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20">
        <f t="shared" ref="CC35:CC44" si="5">C35+I35+O35+U35+AA35+AG35+AM35+AS35+AY35+BE35+BK35+BQ35+BW35</f>
        <v>9</v>
      </c>
      <c r="CD35" s="105"/>
      <c r="CE35" s="101">
        <f t="shared" ref="CE35:CE44" si="6">E35+K35+Q35+W35+AC35+AI35+AO35+AU35+BA35+BG35+BM35+BS35+BY35</f>
        <v>3</v>
      </c>
      <c r="CF35" s="101">
        <f t="shared" ref="CF35:CF44" si="7">SUM(F35,L35,R35,X35,AD35,AJ35,AP35,AV35,BB35,BH35,BN35,BT35,BZ35)</f>
        <v>0</v>
      </c>
      <c r="CG35" s="101">
        <f t="shared" ref="CG35:CG44" si="8">SUM(G35,M35,S35,Y35,AE35,AK35,AQ35,AW35,BC35,BI35,BO35,BU35,CA35)</f>
        <v>1</v>
      </c>
      <c r="CH35" s="101">
        <f t="shared" ref="CH35:CH44" si="9">CE35+CF35+CG35</f>
        <v>4</v>
      </c>
      <c r="CI35" s="101"/>
    </row>
    <row r="36" spans="1:87" s="103" customFormat="1" ht="16.05" customHeight="1" x14ac:dyDescent="0.4">
      <c r="A36" s="100">
        <v>2</v>
      </c>
      <c r="B36" s="93" t="s">
        <v>74</v>
      </c>
      <c r="C36" s="101">
        <v>1.5</v>
      </c>
      <c r="D36" s="101" t="s">
        <v>44</v>
      </c>
      <c r="E36" s="101"/>
      <c r="F36" s="101"/>
      <c r="G36" s="101">
        <v>1</v>
      </c>
      <c r="H36" s="105"/>
      <c r="I36" s="101">
        <v>3</v>
      </c>
      <c r="J36" s="101" t="s">
        <v>56</v>
      </c>
      <c r="K36" s="101">
        <v>1</v>
      </c>
      <c r="L36" s="101"/>
      <c r="M36" s="101"/>
      <c r="N36" s="105"/>
      <c r="O36" s="101">
        <v>3</v>
      </c>
      <c r="P36" s="101" t="s">
        <v>56</v>
      </c>
      <c r="Q36" s="101">
        <v>1</v>
      </c>
      <c r="R36" s="101"/>
      <c r="S36" s="101"/>
      <c r="T36" s="105"/>
      <c r="U36" s="101">
        <v>1.5</v>
      </c>
      <c r="V36" s="101" t="s">
        <v>44</v>
      </c>
      <c r="W36" s="101"/>
      <c r="X36" s="101"/>
      <c r="Y36" s="101">
        <v>1</v>
      </c>
      <c r="Z36" s="105"/>
      <c r="AA36" s="101"/>
      <c r="AB36" s="101"/>
      <c r="AC36" s="101"/>
      <c r="AD36" s="101"/>
      <c r="AE36" s="101"/>
      <c r="AF36" s="105"/>
      <c r="AG36" s="101"/>
      <c r="AH36" s="101"/>
      <c r="AI36" s="101"/>
      <c r="AJ36" s="101"/>
      <c r="AK36" s="101"/>
      <c r="AL36" s="105"/>
      <c r="AM36" s="101"/>
      <c r="AN36" s="101"/>
      <c r="AO36" s="101"/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20">
        <f t="shared" si="5"/>
        <v>9</v>
      </c>
      <c r="CD36" s="105"/>
      <c r="CE36" s="101">
        <f t="shared" si="6"/>
        <v>2</v>
      </c>
      <c r="CF36" s="101">
        <f t="shared" si="7"/>
        <v>0</v>
      </c>
      <c r="CG36" s="101">
        <f t="shared" si="8"/>
        <v>2</v>
      </c>
      <c r="CH36" s="101">
        <f t="shared" si="9"/>
        <v>4</v>
      </c>
      <c r="CI36" s="101"/>
    </row>
    <row r="37" spans="1:87" s="103" customFormat="1" ht="16.05" customHeight="1" x14ac:dyDescent="0.4">
      <c r="A37" s="100">
        <v>3</v>
      </c>
      <c r="B37" s="93" t="s">
        <v>87</v>
      </c>
      <c r="C37" s="101">
        <v>1</v>
      </c>
      <c r="D37" s="101" t="s">
        <v>57</v>
      </c>
      <c r="E37" s="101"/>
      <c r="F37" s="101">
        <v>1</v>
      </c>
      <c r="G37" s="101"/>
      <c r="H37" s="105"/>
      <c r="I37" s="101">
        <v>2</v>
      </c>
      <c r="J37" s="101" t="s">
        <v>56</v>
      </c>
      <c r="K37" s="101">
        <v>1</v>
      </c>
      <c r="L37" s="101"/>
      <c r="M37" s="101"/>
      <c r="N37" s="105"/>
      <c r="O37" s="101">
        <v>2</v>
      </c>
      <c r="P37" s="101" t="s">
        <v>56</v>
      </c>
      <c r="Q37" s="101">
        <v>1</v>
      </c>
      <c r="R37" s="101"/>
      <c r="S37" s="101"/>
      <c r="T37" s="105"/>
      <c r="U37" s="101">
        <v>2</v>
      </c>
      <c r="V37" s="101" t="s">
        <v>56</v>
      </c>
      <c r="W37" s="101">
        <v>1</v>
      </c>
      <c r="X37" s="101"/>
      <c r="Y37" s="101"/>
      <c r="Z37" s="105"/>
      <c r="AA37" s="101"/>
      <c r="AB37" s="101"/>
      <c r="AC37" s="101"/>
      <c r="AD37" s="101"/>
      <c r="AE37" s="101"/>
      <c r="AF37" s="105"/>
      <c r="AG37" s="101"/>
      <c r="AH37" s="101"/>
      <c r="AI37" s="101"/>
      <c r="AJ37" s="101"/>
      <c r="AK37" s="101"/>
      <c r="AL37" s="105"/>
      <c r="AM37" s="101"/>
      <c r="AN37" s="101"/>
      <c r="AO37" s="101"/>
      <c r="AP37" s="101"/>
      <c r="AQ37" s="101"/>
      <c r="AR37" s="105"/>
      <c r="AS37" s="101"/>
      <c r="AT37" s="101"/>
      <c r="AU37" s="101"/>
      <c r="AV37" s="101"/>
      <c r="AW37" s="101"/>
      <c r="AX37" s="105"/>
      <c r="AY37" s="101"/>
      <c r="AZ37" s="101"/>
      <c r="BA37" s="101"/>
      <c r="BB37" s="101"/>
      <c r="BC37" s="101"/>
      <c r="BD37" s="105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20">
        <f t="shared" si="5"/>
        <v>7</v>
      </c>
      <c r="CD37" s="105"/>
      <c r="CE37" s="101">
        <f t="shared" si="6"/>
        <v>3</v>
      </c>
      <c r="CF37" s="101">
        <f t="shared" si="7"/>
        <v>1</v>
      </c>
      <c r="CG37" s="101">
        <f t="shared" si="8"/>
        <v>0</v>
      </c>
      <c r="CH37" s="101">
        <f t="shared" si="9"/>
        <v>4</v>
      </c>
      <c r="CI37" s="101"/>
    </row>
    <row r="38" spans="1:87" s="103" customFormat="1" ht="16.05" customHeight="1" x14ac:dyDescent="0.4">
      <c r="A38" s="100">
        <v>4</v>
      </c>
      <c r="B38" s="93" t="s">
        <v>20</v>
      </c>
      <c r="C38" s="101">
        <v>1</v>
      </c>
      <c r="D38" s="101" t="s">
        <v>57</v>
      </c>
      <c r="E38" s="101"/>
      <c r="F38" s="101">
        <v>1</v>
      </c>
      <c r="G38" s="101"/>
      <c r="H38" s="105"/>
      <c r="I38" s="101">
        <v>2</v>
      </c>
      <c r="J38" s="101" t="s">
        <v>56</v>
      </c>
      <c r="K38" s="101">
        <v>1</v>
      </c>
      <c r="L38" s="101"/>
      <c r="M38" s="101"/>
      <c r="N38" s="105"/>
      <c r="O38" s="101">
        <v>3</v>
      </c>
      <c r="P38" s="101" t="s">
        <v>56</v>
      </c>
      <c r="Q38" s="101">
        <v>1</v>
      </c>
      <c r="R38" s="101"/>
      <c r="S38" s="101"/>
      <c r="T38" s="105"/>
      <c r="U38" s="101">
        <v>1</v>
      </c>
      <c r="V38" s="101" t="s">
        <v>57</v>
      </c>
      <c r="W38" s="101"/>
      <c r="X38" s="101">
        <v>1</v>
      </c>
      <c r="Y38" s="101"/>
      <c r="Z38" s="105"/>
      <c r="AA38" s="101"/>
      <c r="AB38" s="101"/>
      <c r="AC38" s="101"/>
      <c r="AD38" s="101"/>
      <c r="AE38" s="101"/>
      <c r="AF38" s="105"/>
      <c r="AG38" s="101"/>
      <c r="AH38" s="101"/>
      <c r="AI38" s="101"/>
      <c r="AJ38" s="101"/>
      <c r="AK38" s="101"/>
      <c r="AL38" s="105"/>
      <c r="AM38" s="101"/>
      <c r="AN38" s="101"/>
      <c r="AO38" s="101"/>
      <c r="AP38" s="101"/>
      <c r="AQ38" s="101"/>
      <c r="AR38" s="105"/>
      <c r="AS38" s="101"/>
      <c r="AT38" s="101"/>
      <c r="AU38" s="101"/>
      <c r="AV38" s="101"/>
      <c r="AW38" s="101"/>
      <c r="AX38" s="105"/>
      <c r="AY38" s="101"/>
      <c r="AZ38" s="101"/>
      <c r="BA38" s="101"/>
      <c r="BB38" s="101"/>
      <c r="BC38" s="101"/>
      <c r="BD38" s="105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20">
        <f t="shared" si="5"/>
        <v>7</v>
      </c>
      <c r="CD38" s="105"/>
      <c r="CE38" s="101">
        <f t="shared" si="6"/>
        <v>2</v>
      </c>
      <c r="CF38" s="101">
        <f t="shared" si="7"/>
        <v>2</v>
      </c>
      <c r="CG38" s="101">
        <f t="shared" si="8"/>
        <v>0</v>
      </c>
      <c r="CH38" s="101">
        <f t="shared" si="9"/>
        <v>4</v>
      </c>
      <c r="CI38" s="101"/>
    </row>
    <row r="39" spans="1:87" s="103" customFormat="1" ht="16.05" customHeight="1" x14ac:dyDescent="0.4">
      <c r="A39" s="100">
        <v>5</v>
      </c>
      <c r="B39" s="93" t="s">
        <v>75</v>
      </c>
      <c r="C39" s="101">
        <v>1.5</v>
      </c>
      <c r="D39" s="101" t="s">
        <v>44</v>
      </c>
      <c r="E39" s="101"/>
      <c r="F39" s="101"/>
      <c r="G39" s="101">
        <v>1</v>
      </c>
      <c r="H39" s="105"/>
      <c r="I39" s="101">
        <v>3</v>
      </c>
      <c r="J39" s="101" t="s">
        <v>56</v>
      </c>
      <c r="K39" s="101">
        <v>1</v>
      </c>
      <c r="L39" s="101"/>
      <c r="M39" s="101"/>
      <c r="N39" s="105"/>
      <c r="O39" s="101">
        <v>0</v>
      </c>
      <c r="P39" s="101" t="s">
        <v>57</v>
      </c>
      <c r="Q39" s="101"/>
      <c r="R39" s="101">
        <v>1</v>
      </c>
      <c r="S39" s="101"/>
      <c r="T39" s="105"/>
      <c r="U39" s="101">
        <v>2</v>
      </c>
      <c r="V39" s="101" t="s">
        <v>56</v>
      </c>
      <c r="W39" s="101">
        <v>1</v>
      </c>
      <c r="X39" s="101"/>
      <c r="Y39" s="101"/>
      <c r="Z39" s="105"/>
      <c r="AA39" s="104"/>
      <c r="AB39" s="104"/>
      <c r="AC39" s="104"/>
      <c r="AD39" s="104"/>
      <c r="AE39" s="104"/>
      <c r="AF39" s="105"/>
      <c r="AG39" s="104"/>
      <c r="AH39" s="104"/>
      <c r="AI39" s="104"/>
      <c r="AJ39" s="104"/>
      <c r="AK39" s="104"/>
      <c r="AL39" s="105"/>
      <c r="AM39" s="104"/>
      <c r="AN39" s="104"/>
      <c r="AO39" s="104"/>
      <c r="AP39" s="104"/>
      <c r="AQ39" s="104"/>
      <c r="AR39" s="105"/>
      <c r="AS39" s="104"/>
      <c r="AT39" s="104"/>
      <c r="AU39" s="104"/>
      <c r="AV39" s="104"/>
      <c r="AW39" s="104"/>
      <c r="AX39" s="105"/>
      <c r="AY39" s="104"/>
      <c r="AZ39" s="104"/>
      <c r="BA39" s="104"/>
      <c r="BB39" s="104"/>
      <c r="BC39" s="104"/>
      <c r="BD39" s="105"/>
      <c r="BE39" s="101"/>
      <c r="BF39" s="101"/>
      <c r="BG39" s="101"/>
      <c r="BH39" s="101"/>
      <c r="BI39" s="101"/>
      <c r="BJ39" s="101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1"/>
      <c r="BX39" s="101"/>
      <c r="BY39" s="101"/>
      <c r="BZ39" s="101"/>
      <c r="CA39" s="101"/>
      <c r="CB39" s="104"/>
      <c r="CC39" s="120">
        <f t="shared" si="5"/>
        <v>6.5</v>
      </c>
      <c r="CD39" s="105"/>
      <c r="CE39" s="101">
        <f t="shared" si="6"/>
        <v>2</v>
      </c>
      <c r="CF39" s="101">
        <f t="shared" si="7"/>
        <v>1</v>
      </c>
      <c r="CG39" s="101">
        <f t="shared" si="8"/>
        <v>1</v>
      </c>
      <c r="CH39" s="101">
        <f t="shared" si="9"/>
        <v>4</v>
      </c>
      <c r="CI39" s="101"/>
    </row>
    <row r="40" spans="1:87" s="103" customFormat="1" ht="16.05" customHeight="1" x14ac:dyDescent="0.4">
      <c r="A40" s="100">
        <v>6</v>
      </c>
      <c r="B40" s="93" t="s">
        <v>21</v>
      </c>
      <c r="C40" s="101">
        <v>2</v>
      </c>
      <c r="D40" s="101" t="s">
        <v>56</v>
      </c>
      <c r="E40" s="101">
        <v>1</v>
      </c>
      <c r="F40" s="101"/>
      <c r="G40" s="101"/>
      <c r="H40" s="105"/>
      <c r="I40" s="101">
        <v>0</v>
      </c>
      <c r="J40" s="101" t="s">
        <v>57</v>
      </c>
      <c r="K40" s="101"/>
      <c r="L40" s="101">
        <v>1</v>
      </c>
      <c r="M40" s="101"/>
      <c r="N40" s="105"/>
      <c r="O40" s="101">
        <v>2.5</v>
      </c>
      <c r="P40" s="101" t="s">
        <v>56</v>
      </c>
      <c r="Q40" s="101">
        <v>1</v>
      </c>
      <c r="R40" s="101"/>
      <c r="S40" s="101"/>
      <c r="T40" s="105"/>
      <c r="U40" s="101">
        <v>1</v>
      </c>
      <c r="V40" s="101" t="s">
        <v>57</v>
      </c>
      <c r="W40" s="101"/>
      <c r="X40" s="101">
        <v>1</v>
      </c>
      <c r="Y40" s="101"/>
      <c r="Z40" s="105"/>
      <c r="AA40" s="101"/>
      <c r="AB40" s="101"/>
      <c r="AC40" s="101"/>
      <c r="AD40" s="101"/>
      <c r="AE40" s="101"/>
      <c r="AF40" s="105"/>
      <c r="AG40" s="101"/>
      <c r="AH40" s="101"/>
      <c r="AI40" s="101"/>
      <c r="AJ40" s="101"/>
      <c r="AK40" s="101"/>
      <c r="AL40" s="105"/>
      <c r="AM40" s="101"/>
      <c r="AN40" s="101"/>
      <c r="AO40" s="101"/>
      <c r="AP40" s="101"/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20">
        <f t="shared" si="5"/>
        <v>5.5</v>
      </c>
      <c r="CD40" s="105"/>
      <c r="CE40" s="101">
        <f t="shared" si="6"/>
        <v>2</v>
      </c>
      <c r="CF40" s="101">
        <f t="shared" si="7"/>
        <v>2</v>
      </c>
      <c r="CG40" s="101">
        <f t="shared" si="8"/>
        <v>0</v>
      </c>
      <c r="CH40" s="101">
        <f t="shared" si="9"/>
        <v>4</v>
      </c>
      <c r="CI40" s="101"/>
    </row>
    <row r="41" spans="1:87" s="103" customFormat="1" ht="16.05" customHeight="1" x14ac:dyDescent="0.4">
      <c r="A41" s="100">
        <v>7</v>
      </c>
      <c r="B41" s="93" t="s">
        <v>47</v>
      </c>
      <c r="C41" s="101">
        <v>1.5</v>
      </c>
      <c r="D41" s="101" t="s">
        <v>44</v>
      </c>
      <c r="E41" s="101"/>
      <c r="F41" s="101"/>
      <c r="G41" s="101">
        <v>1</v>
      </c>
      <c r="H41" s="105"/>
      <c r="I41" s="101">
        <v>0.5</v>
      </c>
      <c r="J41" s="101" t="s">
        <v>57</v>
      </c>
      <c r="K41" s="101"/>
      <c r="L41" s="101">
        <v>1</v>
      </c>
      <c r="M41" s="101"/>
      <c r="N41" s="105"/>
      <c r="O41" s="101">
        <v>1</v>
      </c>
      <c r="P41" s="101" t="s">
        <v>57</v>
      </c>
      <c r="Q41" s="101"/>
      <c r="R41" s="101">
        <v>1</v>
      </c>
      <c r="S41" s="101"/>
      <c r="T41" s="105"/>
      <c r="U41" s="101">
        <v>2</v>
      </c>
      <c r="V41" s="101" t="s">
        <v>56</v>
      </c>
      <c r="W41" s="101">
        <v>1</v>
      </c>
      <c r="X41" s="101"/>
      <c r="Y41" s="101"/>
      <c r="Z41" s="105"/>
      <c r="AA41" s="101"/>
      <c r="AB41" s="101"/>
      <c r="AC41" s="101"/>
      <c r="AD41" s="101"/>
      <c r="AE41" s="101"/>
      <c r="AF41" s="105"/>
      <c r="AG41" s="101"/>
      <c r="AH41" s="101"/>
      <c r="AI41" s="101"/>
      <c r="AJ41" s="101"/>
      <c r="AK41" s="101"/>
      <c r="AL41" s="105"/>
      <c r="AM41" s="101"/>
      <c r="AN41" s="101"/>
      <c r="AO41" s="101"/>
      <c r="AP41" s="101"/>
      <c r="AQ41" s="101"/>
      <c r="AR41" s="105"/>
      <c r="AS41" s="101"/>
      <c r="AT41" s="101"/>
      <c r="AU41" s="101"/>
      <c r="AV41" s="101"/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20">
        <f t="shared" si="5"/>
        <v>5</v>
      </c>
      <c r="CD41" s="105"/>
      <c r="CE41" s="101">
        <f t="shared" si="6"/>
        <v>1</v>
      </c>
      <c r="CF41" s="101">
        <f t="shared" si="7"/>
        <v>2</v>
      </c>
      <c r="CG41" s="101">
        <f t="shared" si="8"/>
        <v>1</v>
      </c>
      <c r="CH41" s="101">
        <f t="shared" si="9"/>
        <v>4</v>
      </c>
      <c r="CI41" s="101"/>
    </row>
    <row r="42" spans="1:87" s="103" customFormat="1" ht="16.05" customHeight="1" x14ac:dyDescent="0.4">
      <c r="A42" s="100">
        <v>8</v>
      </c>
      <c r="B42" s="93" t="s">
        <v>36</v>
      </c>
      <c r="C42" s="101">
        <v>2</v>
      </c>
      <c r="D42" s="101" t="s">
        <v>56</v>
      </c>
      <c r="E42" s="101">
        <v>1</v>
      </c>
      <c r="F42" s="101"/>
      <c r="G42" s="101"/>
      <c r="H42" s="105"/>
      <c r="I42" s="101">
        <v>0</v>
      </c>
      <c r="J42" s="101" t="s">
        <v>57</v>
      </c>
      <c r="K42" s="101"/>
      <c r="L42" s="101">
        <v>1</v>
      </c>
      <c r="M42" s="101"/>
      <c r="N42" s="105"/>
      <c r="O42" s="101">
        <v>1</v>
      </c>
      <c r="P42" s="101" t="s">
        <v>57</v>
      </c>
      <c r="Q42" s="101"/>
      <c r="R42" s="101">
        <v>1</v>
      </c>
      <c r="S42" s="101"/>
      <c r="T42" s="105"/>
      <c r="U42" s="101">
        <v>1.5</v>
      </c>
      <c r="V42" s="101" t="s">
        <v>44</v>
      </c>
      <c r="W42" s="101"/>
      <c r="X42" s="101"/>
      <c r="Y42" s="101">
        <v>1</v>
      </c>
      <c r="Z42" s="105"/>
      <c r="AA42" s="101"/>
      <c r="AB42" s="101"/>
      <c r="AC42" s="101"/>
      <c r="AD42" s="101"/>
      <c r="AE42" s="101"/>
      <c r="AF42" s="105"/>
      <c r="AG42" s="101"/>
      <c r="AH42" s="101"/>
      <c r="AI42" s="101"/>
      <c r="AJ42" s="101"/>
      <c r="AK42" s="101"/>
      <c r="AL42" s="105"/>
      <c r="AM42" s="101"/>
      <c r="AN42" s="101"/>
      <c r="AO42" s="101"/>
      <c r="AP42" s="101"/>
      <c r="AQ42" s="101"/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20">
        <f t="shared" si="5"/>
        <v>4.5</v>
      </c>
      <c r="CD42" s="105"/>
      <c r="CE42" s="101">
        <f t="shared" si="6"/>
        <v>1</v>
      </c>
      <c r="CF42" s="101">
        <f t="shared" si="7"/>
        <v>2</v>
      </c>
      <c r="CG42" s="101">
        <f t="shared" si="8"/>
        <v>1</v>
      </c>
      <c r="CH42" s="101">
        <f t="shared" si="9"/>
        <v>4</v>
      </c>
      <c r="CI42" s="101"/>
    </row>
    <row r="43" spans="1:87" s="103" customFormat="1" ht="16.05" customHeight="1" x14ac:dyDescent="0.4">
      <c r="A43" s="100">
        <v>9</v>
      </c>
      <c r="B43" s="93" t="s">
        <v>38</v>
      </c>
      <c r="C43" s="101">
        <v>1.5</v>
      </c>
      <c r="D43" s="101" t="s">
        <v>44</v>
      </c>
      <c r="E43" s="101"/>
      <c r="F43" s="101"/>
      <c r="G43" s="101">
        <v>1</v>
      </c>
      <c r="H43" s="105"/>
      <c r="I43" s="101">
        <v>1</v>
      </c>
      <c r="J43" s="101" t="s">
        <v>57</v>
      </c>
      <c r="K43" s="101"/>
      <c r="L43" s="101">
        <v>1</v>
      </c>
      <c r="M43" s="101"/>
      <c r="N43" s="105"/>
      <c r="O43" s="101">
        <v>0.5</v>
      </c>
      <c r="P43" s="101" t="s">
        <v>57</v>
      </c>
      <c r="Q43" s="101"/>
      <c r="R43" s="101">
        <v>1</v>
      </c>
      <c r="S43" s="101"/>
      <c r="T43" s="105"/>
      <c r="U43" s="101">
        <v>1</v>
      </c>
      <c r="V43" s="101" t="s">
        <v>57</v>
      </c>
      <c r="W43" s="101"/>
      <c r="X43" s="101">
        <v>1</v>
      </c>
      <c r="Y43" s="101"/>
      <c r="Z43" s="105"/>
      <c r="AA43" s="101"/>
      <c r="AB43" s="101"/>
      <c r="AC43" s="101"/>
      <c r="AD43" s="101"/>
      <c r="AE43" s="101"/>
      <c r="AF43" s="105"/>
      <c r="AG43" s="101"/>
      <c r="AH43" s="101"/>
      <c r="AI43" s="101"/>
      <c r="AJ43" s="101"/>
      <c r="AK43" s="101"/>
      <c r="AL43" s="105"/>
      <c r="AM43" s="101"/>
      <c r="AN43" s="101"/>
      <c r="AO43" s="101"/>
      <c r="AP43" s="101"/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20">
        <f t="shared" si="5"/>
        <v>4</v>
      </c>
      <c r="CD43" s="105"/>
      <c r="CE43" s="101">
        <f t="shared" si="6"/>
        <v>0</v>
      </c>
      <c r="CF43" s="101">
        <f t="shared" si="7"/>
        <v>3</v>
      </c>
      <c r="CG43" s="101">
        <f t="shared" si="8"/>
        <v>1</v>
      </c>
      <c r="CH43" s="101">
        <f t="shared" si="9"/>
        <v>4</v>
      </c>
      <c r="CI43" s="101"/>
    </row>
    <row r="44" spans="1:87" s="103" customFormat="1" ht="16.05" customHeight="1" x14ac:dyDescent="0.4">
      <c r="A44" s="100">
        <v>10</v>
      </c>
      <c r="B44" s="93" t="s">
        <v>37</v>
      </c>
      <c r="C44" s="101">
        <v>0</v>
      </c>
      <c r="D44" s="101" t="s">
        <v>57</v>
      </c>
      <c r="E44" s="101"/>
      <c r="F44" s="101">
        <v>1</v>
      </c>
      <c r="G44" s="101"/>
      <c r="H44" s="105"/>
      <c r="I44" s="101">
        <v>1</v>
      </c>
      <c r="J44" s="101" t="s">
        <v>57</v>
      </c>
      <c r="K44" s="101"/>
      <c r="L44" s="101">
        <v>1</v>
      </c>
      <c r="M44" s="101"/>
      <c r="N44" s="105"/>
      <c r="O44" s="101">
        <v>0</v>
      </c>
      <c r="P44" s="101" t="s">
        <v>57</v>
      </c>
      <c r="Q44" s="101"/>
      <c r="R44" s="101">
        <v>1</v>
      </c>
      <c r="S44" s="101"/>
      <c r="T44" s="105"/>
      <c r="U44" s="101">
        <v>1.5</v>
      </c>
      <c r="V44" s="101" t="s">
        <v>44</v>
      </c>
      <c r="W44" s="101"/>
      <c r="X44" s="101"/>
      <c r="Y44" s="101">
        <v>1</v>
      </c>
      <c r="Z44" s="105"/>
      <c r="AA44" s="101"/>
      <c r="AB44" s="101"/>
      <c r="AC44" s="101"/>
      <c r="AD44" s="101"/>
      <c r="AE44" s="101"/>
      <c r="AF44" s="105"/>
      <c r="AG44" s="101"/>
      <c r="AH44" s="101"/>
      <c r="AI44" s="101"/>
      <c r="AJ44" s="101"/>
      <c r="AK44" s="101"/>
      <c r="AL44" s="105"/>
      <c r="AM44" s="101"/>
      <c r="AN44" s="101"/>
      <c r="AO44" s="101"/>
      <c r="AP44" s="101"/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20">
        <f t="shared" si="5"/>
        <v>2.5</v>
      </c>
      <c r="CD44" s="105"/>
      <c r="CE44" s="101">
        <f t="shared" si="6"/>
        <v>0</v>
      </c>
      <c r="CF44" s="101">
        <f t="shared" si="7"/>
        <v>3</v>
      </c>
      <c r="CG44" s="101">
        <f t="shared" si="8"/>
        <v>1</v>
      </c>
      <c r="CH44" s="101">
        <f t="shared" si="9"/>
        <v>4</v>
      </c>
      <c r="CI44" s="101"/>
    </row>
    <row r="45" spans="1:87" s="81" customFormat="1" ht="16.05" customHeight="1" x14ac:dyDescent="0.4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4">
      <c r="A46" s="100">
        <v>1</v>
      </c>
      <c r="B46" s="93" t="s">
        <v>75</v>
      </c>
      <c r="C46" s="101">
        <v>1.5</v>
      </c>
      <c r="D46" s="101" t="s">
        <v>44</v>
      </c>
      <c r="E46" s="101"/>
      <c r="F46" s="101"/>
      <c r="G46" s="101">
        <v>1</v>
      </c>
      <c r="H46" s="105"/>
      <c r="I46" s="101">
        <v>0</v>
      </c>
      <c r="J46" s="101" t="s">
        <v>57</v>
      </c>
      <c r="K46" s="101"/>
      <c r="L46" s="101">
        <v>1</v>
      </c>
      <c r="M46" s="101"/>
      <c r="N46" s="105"/>
      <c r="O46" s="101">
        <v>3</v>
      </c>
      <c r="P46" s="101" t="s">
        <v>56</v>
      </c>
      <c r="Q46" s="101">
        <v>1</v>
      </c>
      <c r="R46" s="101"/>
      <c r="S46" s="101"/>
      <c r="T46" s="105"/>
      <c r="U46" s="101">
        <v>3</v>
      </c>
      <c r="V46" s="101" t="s">
        <v>56</v>
      </c>
      <c r="W46" s="101">
        <v>1</v>
      </c>
      <c r="X46" s="101"/>
      <c r="Y46" s="101"/>
      <c r="Z46" s="105"/>
      <c r="AA46" s="104"/>
      <c r="AB46" s="104"/>
      <c r="AC46" s="104"/>
      <c r="AD46" s="104"/>
      <c r="AE46" s="104"/>
      <c r="AF46" s="105"/>
      <c r="AG46" s="101"/>
      <c r="AH46" s="101"/>
      <c r="AI46" s="101"/>
      <c r="AJ46" s="101"/>
      <c r="AK46" s="101"/>
      <c r="AL46" s="105"/>
      <c r="AM46" s="104"/>
      <c r="AN46" s="104"/>
      <c r="AO46" s="104"/>
      <c r="AP46" s="104"/>
      <c r="AQ46" s="104"/>
      <c r="AR46" s="105"/>
      <c r="AS46" s="104"/>
      <c r="AT46" s="104"/>
      <c r="AU46" s="104"/>
      <c r="AV46" s="104"/>
      <c r="AW46" s="104"/>
      <c r="AX46" s="105"/>
      <c r="AY46" s="101"/>
      <c r="AZ46" s="101"/>
      <c r="BA46" s="101"/>
      <c r="BB46" s="101"/>
      <c r="BC46" s="101"/>
      <c r="BD46" s="105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20">
        <f t="shared" ref="CC46:CC55" si="10">C46+I46+O46+U46+AA46+AG46+AM46+AS46+AY46+BE46+BK46+BQ46+BW46</f>
        <v>7.5</v>
      </c>
      <c r="CD46" s="105"/>
      <c r="CE46" s="101">
        <f t="shared" ref="CE46:CE55" si="11">E46+K46+Q46+W46+AC46+AI46+AO46+AU46+BA46+BG46+BM46+BS46+BY46</f>
        <v>2</v>
      </c>
      <c r="CF46" s="101">
        <f t="shared" ref="CF46:CF55" si="12">SUM(F46,L46,R46,X46,AD46,AJ46,AP46,AV46,BB46,BH46,BN46,BT46,BZ46)</f>
        <v>1</v>
      </c>
      <c r="CG46" s="101">
        <f t="shared" ref="CG46:CG55" si="13">SUM(G46,M46,S46,Y46,AE46,AK46,AQ46,AW46,BC46,BI46,BO46,BU46,CA46)</f>
        <v>1</v>
      </c>
      <c r="CH46" s="101">
        <f t="shared" ref="CH46:CH55" si="14">CE46+CF46+CG46</f>
        <v>4</v>
      </c>
      <c r="CI46" s="101"/>
    </row>
    <row r="47" spans="1:87" s="103" customFormat="1" ht="16.05" customHeight="1" x14ac:dyDescent="0.4">
      <c r="A47" s="100">
        <v>2</v>
      </c>
      <c r="B47" s="93" t="s">
        <v>21</v>
      </c>
      <c r="C47" s="101">
        <v>0.5</v>
      </c>
      <c r="D47" s="101" t="s">
        <v>57</v>
      </c>
      <c r="E47" s="101"/>
      <c r="F47" s="101">
        <v>1</v>
      </c>
      <c r="G47" s="101"/>
      <c r="H47" s="105"/>
      <c r="I47" s="101">
        <v>3</v>
      </c>
      <c r="J47" s="101" t="s">
        <v>56</v>
      </c>
      <c r="K47" s="101">
        <v>1</v>
      </c>
      <c r="L47" s="101"/>
      <c r="M47" s="101"/>
      <c r="N47" s="105"/>
      <c r="O47" s="101">
        <v>1.5</v>
      </c>
      <c r="P47" s="101" t="s">
        <v>44</v>
      </c>
      <c r="Q47" s="101"/>
      <c r="R47" s="101"/>
      <c r="S47" s="101">
        <v>1</v>
      </c>
      <c r="T47" s="105"/>
      <c r="U47" s="101">
        <v>2</v>
      </c>
      <c r="V47" s="101" t="s">
        <v>56</v>
      </c>
      <c r="W47" s="101">
        <v>1</v>
      </c>
      <c r="X47" s="101"/>
      <c r="Y47" s="101"/>
      <c r="Z47" s="105"/>
      <c r="AA47" s="101"/>
      <c r="AB47" s="101"/>
      <c r="AC47" s="101"/>
      <c r="AD47" s="101"/>
      <c r="AE47" s="101"/>
      <c r="AF47" s="105"/>
      <c r="AG47" s="101"/>
      <c r="AH47" s="101"/>
      <c r="AI47" s="101"/>
      <c r="AJ47" s="101"/>
      <c r="AK47" s="101"/>
      <c r="AL47" s="105"/>
      <c r="AM47" s="101"/>
      <c r="AN47" s="101"/>
      <c r="AO47" s="101"/>
      <c r="AP47" s="101"/>
      <c r="AQ47" s="101"/>
      <c r="AR47" s="105"/>
      <c r="AS47" s="101"/>
      <c r="AT47" s="101"/>
      <c r="AU47" s="101"/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20">
        <f t="shared" si="10"/>
        <v>7</v>
      </c>
      <c r="CD47" s="105"/>
      <c r="CE47" s="101">
        <f t="shared" si="11"/>
        <v>2</v>
      </c>
      <c r="CF47" s="101">
        <f t="shared" si="12"/>
        <v>1</v>
      </c>
      <c r="CG47" s="101">
        <f t="shared" si="13"/>
        <v>1</v>
      </c>
      <c r="CH47" s="101">
        <f t="shared" si="14"/>
        <v>4</v>
      </c>
      <c r="CI47" s="101"/>
    </row>
    <row r="48" spans="1:87" s="103" customFormat="1" ht="16.05" customHeight="1" x14ac:dyDescent="0.4">
      <c r="A48" s="100">
        <v>3</v>
      </c>
      <c r="B48" s="93" t="s">
        <v>47</v>
      </c>
      <c r="C48" s="101">
        <v>3</v>
      </c>
      <c r="D48" s="101" t="s">
        <v>56</v>
      </c>
      <c r="E48" s="101">
        <v>1</v>
      </c>
      <c r="F48" s="101"/>
      <c r="G48" s="101"/>
      <c r="H48" s="105"/>
      <c r="I48" s="101">
        <v>1</v>
      </c>
      <c r="J48" s="101" t="s">
        <v>57</v>
      </c>
      <c r="K48" s="101"/>
      <c r="L48" s="101">
        <v>1</v>
      </c>
      <c r="M48" s="101"/>
      <c r="N48" s="105"/>
      <c r="O48" s="101">
        <v>2</v>
      </c>
      <c r="P48" s="101" t="s">
        <v>56</v>
      </c>
      <c r="Q48" s="101">
        <v>1</v>
      </c>
      <c r="R48" s="101"/>
      <c r="S48" s="101"/>
      <c r="T48" s="105"/>
      <c r="U48" s="101">
        <v>1</v>
      </c>
      <c r="V48" s="101" t="s">
        <v>57</v>
      </c>
      <c r="W48" s="101"/>
      <c r="X48" s="101">
        <v>1</v>
      </c>
      <c r="Y48" s="101"/>
      <c r="Z48" s="105"/>
      <c r="AA48" s="101"/>
      <c r="AB48" s="101"/>
      <c r="AC48" s="101"/>
      <c r="AD48" s="101"/>
      <c r="AE48" s="101"/>
      <c r="AF48" s="105"/>
      <c r="AG48" s="101"/>
      <c r="AH48" s="101"/>
      <c r="AI48" s="101"/>
      <c r="AJ48" s="101"/>
      <c r="AK48" s="101"/>
      <c r="AL48" s="105"/>
      <c r="AM48" s="101"/>
      <c r="AN48" s="101"/>
      <c r="AO48" s="101"/>
      <c r="AP48" s="101"/>
      <c r="AQ48" s="101"/>
      <c r="AR48" s="105"/>
      <c r="AS48" s="101"/>
      <c r="AT48" s="101"/>
      <c r="AU48" s="101"/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20">
        <f t="shared" si="10"/>
        <v>7</v>
      </c>
      <c r="CD48" s="105"/>
      <c r="CE48" s="101">
        <f t="shared" si="11"/>
        <v>2</v>
      </c>
      <c r="CF48" s="101">
        <f t="shared" si="12"/>
        <v>2</v>
      </c>
      <c r="CG48" s="101">
        <f t="shared" si="13"/>
        <v>0</v>
      </c>
      <c r="CH48" s="101">
        <f t="shared" si="14"/>
        <v>4</v>
      </c>
      <c r="CI48" s="101"/>
    </row>
    <row r="49" spans="1:87" s="103" customFormat="1" ht="16.05" customHeight="1" x14ac:dyDescent="0.4">
      <c r="A49" s="100">
        <v>4</v>
      </c>
      <c r="B49" s="93" t="s">
        <v>74</v>
      </c>
      <c r="C49" s="101">
        <v>1.5</v>
      </c>
      <c r="D49" s="101" t="s">
        <v>44</v>
      </c>
      <c r="E49" s="101"/>
      <c r="F49" s="101"/>
      <c r="G49" s="101">
        <v>1</v>
      </c>
      <c r="H49" s="105"/>
      <c r="I49" s="101">
        <v>1.5</v>
      </c>
      <c r="J49" s="101" t="s">
        <v>44</v>
      </c>
      <c r="K49" s="101"/>
      <c r="L49" s="101"/>
      <c r="M49" s="101">
        <v>1</v>
      </c>
      <c r="N49" s="105"/>
      <c r="O49" s="101">
        <v>1.5</v>
      </c>
      <c r="P49" s="101" t="s">
        <v>44</v>
      </c>
      <c r="Q49" s="101"/>
      <c r="R49" s="101"/>
      <c r="S49" s="101">
        <v>1</v>
      </c>
      <c r="T49" s="105"/>
      <c r="U49" s="101">
        <v>2.5</v>
      </c>
      <c r="V49" s="101" t="s">
        <v>56</v>
      </c>
      <c r="W49" s="101">
        <v>1</v>
      </c>
      <c r="X49" s="101"/>
      <c r="Y49" s="101"/>
      <c r="Z49" s="105"/>
      <c r="AA49" s="101"/>
      <c r="AB49" s="101"/>
      <c r="AC49" s="101"/>
      <c r="AD49" s="101"/>
      <c r="AE49" s="101"/>
      <c r="AF49" s="105"/>
      <c r="AG49" s="101"/>
      <c r="AH49" s="101"/>
      <c r="AI49" s="101"/>
      <c r="AJ49" s="101"/>
      <c r="AK49" s="101"/>
      <c r="AL49" s="105"/>
      <c r="AM49" s="101"/>
      <c r="AN49" s="101"/>
      <c r="AO49" s="101"/>
      <c r="AP49" s="101"/>
      <c r="AQ49" s="101"/>
      <c r="AR49" s="105"/>
      <c r="AS49" s="101"/>
      <c r="AT49" s="101"/>
      <c r="AU49" s="101"/>
      <c r="AV49" s="101"/>
      <c r="AW49" s="101"/>
      <c r="AX49" s="105"/>
      <c r="AY49" s="101"/>
      <c r="AZ49" s="101"/>
      <c r="BA49" s="101"/>
      <c r="BB49" s="101"/>
      <c r="BC49" s="101"/>
      <c r="BD49" s="105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20">
        <f t="shared" si="10"/>
        <v>7</v>
      </c>
      <c r="CD49" s="105"/>
      <c r="CE49" s="101">
        <f t="shared" si="11"/>
        <v>1</v>
      </c>
      <c r="CF49" s="101">
        <f t="shared" si="12"/>
        <v>0</v>
      </c>
      <c r="CG49" s="101">
        <f t="shared" si="13"/>
        <v>3</v>
      </c>
      <c r="CH49" s="101">
        <f t="shared" si="14"/>
        <v>4</v>
      </c>
      <c r="CI49" s="101"/>
    </row>
    <row r="50" spans="1:87" s="103" customFormat="1" ht="16.05" customHeight="1" x14ac:dyDescent="0.4">
      <c r="A50" s="100">
        <v>5</v>
      </c>
      <c r="B50" s="93" t="s">
        <v>86</v>
      </c>
      <c r="C50" s="101">
        <v>2</v>
      </c>
      <c r="D50" s="101" t="s">
        <v>56</v>
      </c>
      <c r="E50" s="101">
        <v>1</v>
      </c>
      <c r="F50" s="101"/>
      <c r="G50" s="101"/>
      <c r="H50" s="105"/>
      <c r="I50" s="101">
        <v>2</v>
      </c>
      <c r="J50" s="101" t="s">
        <v>56</v>
      </c>
      <c r="K50" s="101">
        <v>1</v>
      </c>
      <c r="L50" s="101"/>
      <c r="M50" s="101"/>
      <c r="N50" s="105"/>
      <c r="O50" s="101">
        <v>2</v>
      </c>
      <c r="P50" s="101" t="s">
        <v>56</v>
      </c>
      <c r="Q50" s="101">
        <v>1</v>
      </c>
      <c r="R50" s="101"/>
      <c r="S50" s="101"/>
      <c r="T50" s="105"/>
      <c r="U50" s="101">
        <v>0.5</v>
      </c>
      <c r="V50" s="101" t="s">
        <v>57</v>
      </c>
      <c r="W50" s="101"/>
      <c r="X50" s="101">
        <v>1</v>
      </c>
      <c r="Y50" s="101"/>
      <c r="Z50" s="105"/>
      <c r="AA50" s="101"/>
      <c r="AB50" s="101"/>
      <c r="AC50" s="101"/>
      <c r="AD50" s="101"/>
      <c r="AE50" s="101"/>
      <c r="AF50" s="105"/>
      <c r="AG50" s="101"/>
      <c r="AH50" s="101"/>
      <c r="AI50" s="101"/>
      <c r="AJ50" s="101"/>
      <c r="AK50" s="101"/>
      <c r="AL50" s="105"/>
      <c r="AM50" s="101"/>
      <c r="AN50" s="101"/>
      <c r="AO50" s="101"/>
      <c r="AP50" s="101"/>
      <c r="AQ50" s="101"/>
      <c r="AR50" s="105"/>
      <c r="AS50" s="101"/>
      <c r="AT50" s="101"/>
      <c r="AU50" s="101"/>
      <c r="AV50" s="101"/>
      <c r="AW50" s="101"/>
      <c r="AX50" s="105"/>
      <c r="AY50" s="101"/>
      <c r="AZ50" s="101"/>
      <c r="BA50" s="101"/>
      <c r="BB50" s="101"/>
      <c r="BC50" s="101"/>
      <c r="BD50" s="105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20">
        <f t="shared" si="10"/>
        <v>6.5</v>
      </c>
      <c r="CD50" s="105"/>
      <c r="CE50" s="101">
        <f t="shared" si="11"/>
        <v>3</v>
      </c>
      <c r="CF50" s="101">
        <f t="shared" si="12"/>
        <v>1</v>
      </c>
      <c r="CG50" s="101">
        <f t="shared" si="13"/>
        <v>0</v>
      </c>
      <c r="CH50" s="101">
        <f t="shared" si="14"/>
        <v>4</v>
      </c>
      <c r="CI50" s="101"/>
    </row>
    <row r="51" spans="1:87" s="103" customFormat="1" ht="16.05" customHeight="1" x14ac:dyDescent="0.4">
      <c r="A51" s="100">
        <v>6</v>
      </c>
      <c r="B51" s="93" t="s">
        <v>37</v>
      </c>
      <c r="C51" s="101">
        <v>1</v>
      </c>
      <c r="D51" s="101" t="s">
        <v>57</v>
      </c>
      <c r="E51" s="101"/>
      <c r="F51" s="101">
        <v>1</v>
      </c>
      <c r="G51" s="101"/>
      <c r="H51" s="105"/>
      <c r="I51" s="101">
        <v>3</v>
      </c>
      <c r="J51" s="101" t="s">
        <v>56</v>
      </c>
      <c r="K51" s="101">
        <v>1</v>
      </c>
      <c r="L51" s="101"/>
      <c r="M51" s="101"/>
      <c r="N51" s="105"/>
      <c r="O51" s="101">
        <v>1.5</v>
      </c>
      <c r="P51" s="101" t="s">
        <v>44</v>
      </c>
      <c r="Q51" s="101"/>
      <c r="R51" s="101"/>
      <c r="S51" s="101">
        <v>1</v>
      </c>
      <c r="T51" s="105"/>
      <c r="U51" s="101">
        <v>1</v>
      </c>
      <c r="V51" s="101" t="s">
        <v>57</v>
      </c>
      <c r="W51" s="101"/>
      <c r="X51" s="101">
        <v>1</v>
      </c>
      <c r="Y51" s="101"/>
      <c r="Z51" s="105"/>
      <c r="AA51" s="101"/>
      <c r="AB51" s="101"/>
      <c r="AC51" s="101"/>
      <c r="AD51" s="101"/>
      <c r="AE51" s="101"/>
      <c r="AF51" s="105"/>
      <c r="AG51" s="101"/>
      <c r="AH51" s="101"/>
      <c r="AI51" s="101"/>
      <c r="AJ51" s="101"/>
      <c r="AK51" s="101"/>
      <c r="AL51" s="105"/>
      <c r="AM51" s="101"/>
      <c r="AN51" s="101"/>
      <c r="AO51" s="101"/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20">
        <f t="shared" si="10"/>
        <v>6.5</v>
      </c>
      <c r="CD51" s="105"/>
      <c r="CE51" s="101">
        <f t="shared" si="11"/>
        <v>1</v>
      </c>
      <c r="CF51" s="101">
        <f t="shared" si="12"/>
        <v>2</v>
      </c>
      <c r="CG51" s="101">
        <f t="shared" si="13"/>
        <v>1</v>
      </c>
      <c r="CH51" s="101">
        <f t="shared" si="14"/>
        <v>4</v>
      </c>
      <c r="CI51" s="101"/>
    </row>
    <row r="52" spans="1:87" s="103" customFormat="1" ht="16.05" customHeight="1" x14ac:dyDescent="0.4">
      <c r="A52" s="100">
        <v>7</v>
      </c>
      <c r="B52" s="93" t="s">
        <v>36</v>
      </c>
      <c r="C52" s="101">
        <v>1.5</v>
      </c>
      <c r="D52" s="101" t="s">
        <v>44</v>
      </c>
      <c r="E52" s="101"/>
      <c r="F52" s="101"/>
      <c r="G52" s="101">
        <v>1</v>
      </c>
      <c r="H52" s="105"/>
      <c r="I52" s="101">
        <v>1.5</v>
      </c>
      <c r="J52" s="101" t="s">
        <v>44</v>
      </c>
      <c r="K52" s="101"/>
      <c r="L52" s="101"/>
      <c r="M52" s="101">
        <v>1</v>
      </c>
      <c r="N52" s="105"/>
      <c r="O52" s="101">
        <v>1</v>
      </c>
      <c r="P52" s="101" t="s">
        <v>57</v>
      </c>
      <c r="Q52" s="101"/>
      <c r="R52" s="101">
        <v>1</v>
      </c>
      <c r="S52" s="101"/>
      <c r="T52" s="105"/>
      <c r="U52" s="101">
        <v>2</v>
      </c>
      <c r="V52" s="101" t="s">
        <v>56</v>
      </c>
      <c r="W52" s="101">
        <v>1</v>
      </c>
      <c r="X52" s="101"/>
      <c r="Y52" s="101"/>
      <c r="Z52" s="105"/>
      <c r="AA52" s="101"/>
      <c r="AB52" s="101"/>
      <c r="AC52" s="101"/>
      <c r="AD52" s="101"/>
      <c r="AE52" s="101"/>
      <c r="AF52" s="105"/>
      <c r="AG52" s="101"/>
      <c r="AH52" s="101"/>
      <c r="AI52" s="101"/>
      <c r="AJ52" s="101"/>
      <c r="AK52" s="101"/>
      <c r="AL52" s="105"/>
      <c r="AM52" s="101"/>
      <c r="AN52" s="101"/>
      <c r="AO52" s="101"/>
      <c r="AP52" s="101"/>
      <c r="AQ52" s="101"/>
      <c r="AR52" s="105"/>
      <c r="AS52" s="101"/>
      <c r="AT52" s="101"/>
      <c r="AU52" s="101"/>
      <c r="AV52" s="101"/>
      <c r="AW52" s="101"/>
      <c r="AX52" s="105"/>
      <c r="AY52" s="101"/>
      <c r="AZ52" s="101"/>
      <c r="BA52" s="101"/>
      <c r="BB52" s="101"/>
      <c r="BC52" s="101"/>
      <c r="BD52" s="105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20">
        <f t="shared" si="10"/>
        <v>6</v>
      </c>
      <c r="CD52" s="105"/>
      <c r="CE52" s="101">
        <f t="shared" si="11"/>
        <v>1</v>
      </c>
      <c r="CF52" s="101">
        <f t="shared" si="12"/>
        <v>1</v>
      </c>
      <c r="CG52" s="101">
        <f t="shared" si="13"/>
        <v>2</v>
      </c>
      <c r="CH52" s="101">
        <f t="shared" si="14"/>
        <v>4</v>
      </c>
      <c r="CI52" s="101"/>
    </row>
    <row r="53" spans="1:87" s="103" customFormat="1" ht="16.05" customHeight="1" x14ac:dyDescent="0.4">
      <c r="A53" s="100">
        <v>8</v>
      </c>
      <c r="B53" s="93" t="s">
        <v>87</v>
      </c>
      <c r="C53" s="101">
        <v>1.5</v>
      </c>
      <c r="D53" s="101" t="s">
        <v>44</v>
      </c>
      <c r="E53" s="101"/>
      <c r="F53" s="101"/>
      <c r="G53" s="101">
        <v>1</v>
      </c>
      <c r="H53" s="105"/>
      <c r="I53" s="101">
        <v>1</v>
      </c>
      <c r="J53" s="101" t="s">
        <v>57</v>
      </c>
      <c r="K53" s="101"/>
      <c r="L53" s="101">
        <v>1</v>
      </c>
      <c r="M53" s="101"/>
      <c r="N53" s="105"/>
      <c r="O53" s="101">
        <v>1</v>
      </c>
      <c r="P53" s="101" t="s">
        <v>57</v>
      </c>
      <c r="Q53" s="101"/>
      <c r="R53" s="101">
        <v>1</v>
      </c>
      <c r="S53" s="101"/>
      <c r="T53" s="105"/>
      <c r="U53" s="101">
        <v>2</v>
      </c>
      <c r="V53" s="101" t="s">
        <v>56</v>
      </c>
      <c r="W53" s="101">
        <v>1</v>
      </c>
      <c r="X53" s="101"/>
      <c r="Y53" s="101"/>
      <c r="Z53" s="105"/>
      <c r="AA53" s="104"/>
      <c r="AB53" s="104"/>
      <c r="AC53" s="104"/>
      <c r="AD53" s="104"/>
      <c r="AE53" s="104"/>
      <c r="AF53" s="105"/>
      <c r="AG53" s="104"/>
      <c r="AH53" s="104"/>
      <c r="AI53" s="104"/>
      <c r="AJ53" s="104"/>
      <c r="AK53" s="104"/>
      <c r="AL53" s="105"/>
      <c r="AM53" s="104"/>
      <c r="AN53" s="104"/>
      <c r="AO53" s="104"/>
      <c r="AP53" s="104"/>
      <c r="AQ53" s="104"/>
      <c r="AR53" s="105"/>
      <c r="AS53" s="104"/>
      <c r="AT53" s="104"/>
      <c r="AU53" s="104"/>
      <c r="AV53" s="104"/>
      <c r="AW53" s="104"/>
      <c r="AX53" s="105"/>
      <c r="AY53" s="104"/>
      <c r="AZ53" s="104"/>
      <c r="BA53" s="104"/>
      <c r="BB53" s="104"/>
      <c r="BC53" s="104"/>
      <c r="BD53" s="105"/>
      <c r="BE53" s="101"/>
      <c r="BF53" s="101"/>
      <c r="BG53" s="101"/>
      <c r="BH53" s="101"/>
      <c r="BI53" s="101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20">
        <f t="shared" si="10"/>
        <v>5.5</v>
      </c>
      <c r="CD53" s="105"/>
      <c r="CE53" s="101">
        <f t="shared" si="11"/>
        <v>1</v>
      </c>
      <c r="CF53" s="101">
        <f t="shared" si="12"/>
        <v>2</v>
      </c>
      <c r="CG53" s="101">
        <f t="shared" si="13"/>
        <v>1</v>
      </c>
      <c r="CH53" s="101">
        <f t="shared" si="14"/>
        <v>4</v>
      </c>
      <c r="CI53" s="101"/>
    </row>
    <row r="54" spans="1:87" s="103" customFormat="1" ht="16.05" customHeight="1" x14ac:dyDescent="0.4">
      <c r="A54" s="100">
        <v>9</v>
      </c>
      <c r="B54" s="93" t="s">
        <v>38</v>
      </c>
      <c r="C54" s="101">
        <v>0</v>
      </c>
      <c r="D54" s="101" t="s">
        <v>57</v>
      </c>
      <c r="E54" s="101"/>
      <c r="F54" s="101">
        <v>1</v>
      </c>
      <c r="G54" s="101"/>
      <c r="H54" s="105"/>
      <c r="I54" s="101">
        <v>2</v>
      </c>
      <c r="J54" s="101" t="s">
        <v>56</v>
      </c>
      <c r="K54" s="101">
        <v>1</v>
      </c>
      <c r="L54" s="101"/>
      <c r="M54" s="101"/>
      <c r="N54" s="105"/>
      <c r="O54" s="101">
        <v>1.5</v>
      </c>
      <c r="P54" s="101" t="s">
        <v>44</v>
      </c>
      <c r="Q54" s="101"/>
      <c r="R54" s="101"/>
      <c r="S54" s="101">
        <v>1</v>
      </c>
      <c r="T54" s="105"/>
      <c r="U54" s="101">
        <v>0</v>
      </c>
      <c r="V54" s="101" t="s">
        <v>57</v>
      </c>
      <c r="W54" s="101"/>
      <c r="X54" s="101">
        <v>1</v>
      </c>
      <c r="Y54" s="101"/>
      <c r="Z54" s="105"/>
      <c r="AA54" s="101"/>
      <c r="AB54" s="101"/>
      <c r="AC54" s="101"/>
      <c r="AD54" s="101"/>
      <c r="AE54" s="101"/>
      <c r="AF54" s="105"/>
      <c r="AG54" s="101"/>
      <c r="AH54" s="101"/>
      <c r="AI54" s="101"/>
      <c r="AJ54" s="101"/>
      <c r="AK54" s="101"/>
      <c r="AL54" s="105"/>
      <c r="AM54" s="101"/>
      <c r="AN54" s="101"/>
      <c r="AO54" s="101"/>
      <c r="AP54" s="101"/>
      <c r="AQ54" s="101"/>
      <c r="AR54" s="105"/>
      <c r="AS54" s="101"/>
      <c r="AT54" s="101"/>
      <c r="AU54" s="101"/>
      <c r="AV54" s="101"/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20">
        <f t="shared" si="10"/>
        <v>3.5</v>
      </c>
      <c r="CD54" s="105"/>
      <c r="CE54" s="101">
        <f t="shared" si="11"/>
        <v>1</v>
      </c>
      <c r="CF54" s="101">
        <f t="shared" si="12"/>
        <v>2</v>
      </c>
      <c r="CG54" s="101">
        <f t="shared" si="13"/>
        <v>1</v>
      </c>
      <c r="CH54" s="101">
        <f t="shared" si="14"/>
        <v>4</v>
      </c>
      <c r="CI54" s="101"/>
    </row>
    <row r="55" spans="1:87" s="103" customFormat="1" ht="16.05" customHeight="1" x14ac:dyDescent="0.4">
      <c r="A55" s="100">
        <v>10</v>
      </c>
      <c r="B55" s="93" t="s">
        <v>20</v>
      </c>
      <c r="C55" s="101">
        <v>2.5</v>
      </c>
      <c r="D55" s="101" t="s">
        <v>56</v>
      </c>
      <c r="E55" s="101">
        <v>1</v>
      </c>
      <c r="F55" s="101"/>
      <c r="G55" s="101"/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>
        <v>0</v>
      </c>
      <c r="P55" s="101" t="s">
        <v>57</v>
      </c>
      <c r="Q55" s="101"/>
      <c r="R55" s="101">
        <v>1</v>
      </c>
      <c r="S55" s="101"/>
      <c r="T55" s="105"/>
      <c r="U55" s="101">
        <v>1</v>
      </c>
      <c r="V55" s="101" t="s">
        <v>57</v>
      </c>
      <c r="W55" s="101"/>
      <c r="X55" s="101">
        <v>1</v>
      </c>
      <c r="Y55" s="101"/>
      <c r="Z55" s="105"/>
      <c r="AA55" s="101"/>
      <c r="AB55" s="101"/>
      <c r="AC55" s="101"/>
      <c r="AD55" s="101"/>
      <c r="AE55" s="101"/>
      <c r="AF55" s="105"/>
      <c r="AG55" s="104"/>
      <c r="AH55" s="104"/>
      <c r="AI55" s="104"/>
      <c r="AJ55" s="104"/>
      <c r="AK55" s="104"/>
      <c r="AL55" s="105"/>
      <c r="AM55" s="104"/>
      <c r="AN55" s="104"/>
      <c r="AO55" s="104"/>
      <c r="AP55" s="104"/>
      <c r="AQ55" s="104"/>
      <c r="AR55" s="105"/>
      <c r="AS55" s="101"/>
      <c r="AT55" s="101"/>
      <c r="AU55" s="101"/>
      <c r="AV55" s="101"/>
      <c r="AW55" s="101"/>
      <c r="AX55" s="105"/>
      <c r="AY55" s="104"/>
      <c r="AZ55" s="104"/>
      <c r="BA55" s="104"/>
      <c r="BB55" s="104"/>
      <c r="BC55" s="104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1"/>
      <c r="BR55" s="101"/>
      <c r="BS55" s="101"/>
      <c r="BT55" s="101"/>
      <c r="BU55" s="101"/>
      <c r="BV55" s="101"/>
      <c r="BW55" s="104"/>
      <c r="BX55" s="104"/>
      <c r="BY55" s="104"/>
      <c r="BZ55" s="104"/>
      <c r="CA55" s="104"/>
      <c r="CB55" s="104"/>
      <c r="CC55" s="120">
        <f t="shared" si="10"/>
        <v>3.5</v>
      </c>
      <c r="CD55" s="105"/>
      <c r="CE55" s="101">
        <f t="shared" si="11"/>
        <v>1</v>
      </c>
      <c r="CF55" s="101">
        <f t="shared" si="12"/>
        <v>3</v>
      </c>
      <c r="CG55" s="101">
        <f t="shared" si="13"/>
        <v>0</v>
      </c>
      <c r="CH55" s="101">
        <f t="shared" si="14"/>
        <v>4</v>
      </c>
      <c r="CI55" s="101"/>
    </row>
    <row r="56" spans="1:87" s="81" customFormat="1" ht="16.05" customHeight="1" x14ac:dyDescent="0.4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4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>
        <v>3</v>
      </c>
      <c r="P57" s="101" t="s">
        <v>56</v>
      </c>
      <c r="Q57" s="101">
        <v>1</v>
      </c>
      <c r="R57" s="101"/>
      <c r="S57" s="101"/>
      <c r="T57" s="105"/>
      <c r="U57" s="101">
        <v>2.5</v>
      </c>
      <c r="V57" s="101" t="s">
        <v>56</v>
      </c>
      <c r="W57" s="101">
        <v>1</v>
      </c>
      <c r="X57" s="101"/>
      <c r="Y57" s="101"/>
      <c r="Z57" s="105"/>
      <c r="AA57" s="101"/>
      <c r="AB57" s="101"/>
      <c r="AC57" s="101"/>
      <c r="AD57" s="101"/>
      <c r="AE57" s="101"/>
      <c r="AF57" s="105"/>
      <c r="AG57" s="101"/>
      <c r="AH57" s="101"/>
      <c r="AI57" s="101"/>
      <c r="AJ57" s="101"/>
      <c r="AK57" s="101"/>
      <c r="AL57" s="105"/>
      <c r="AM57" s="101"/>
      <c r="AN57" s="101"/>
      <c r="AO57" s="101"/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20">
        <f t="shared" ref="CC57:CC66" si="15">C57+I57+O57+U57+AA57+AG57+AM57+AS57+AY57+BE57+BK57+BQ57+BW57</f>
        <v>10.5</v>
      </c>
      <c r="CD57" s="105"/>
      <c r="CE57" s="101">
        <f t="shared" ref="CE57:CE66" si="16">E57+K57+Q57+W57+AC57+AI57+AO57+AU57+BA57+BG57+BM57+BS57+BY57</f>
        <v>4</v>
      </c>
      <c r="CF57" s="101">
        <f t="shared" ref="CF57:CF66" si="17">SUM(F57,L57,R57,X57,AD57,AJ57,AP57,AV57,BB57,BH57,BN57,BT57,BZ57)</f>
        <v>0</v>
      </c>
      <c r="CG57" s="101">
        <f t="shared" ref="CG57:CG66" si="18">SUM(G57,M57,S57,Y57,AE57,AK57,AQ57,AW57,BC57,BI57,BO57,BU57,CA57)</f>
        <v>0</v>
      </c>
      <c r="CH57" s="101">
        <f t="shared" ref="CH57:CH66" si="19">CE57+CF57+CG57</f>
        <v>4</v>
      </c>
      <c r="CI57" s="101"/>
    </row>
    <row r="58" spans="1:87" s="103" customFormat="1" ht="16.05" customHeight="1" x14ac:dyDescent="0.4">
      <c r="A58" s="100">
        <v>2</v>
      </c>
      <c r="B58" s="93" t="s">
        <v>47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>
        <v>2.5</v>
      </c>
      <c r="J58" s="101" t="s">
        <v>56</v>
      </c>
      <c r="K58" s="101">
        <v>1</v>
      </c>
      <c r="L58" s="101"/>
      <c r="M58" s="101"/>
      <c r="N58" s="105"/>
      <c r="O58" s="101">
        <v>2.5</v>
      </c>
      <c r="P58" s="101" t="s">
        <v>56</v>
      </c>
      <c r="Q58" s="101">
        <v>1</v>
      </c>
      <c r="R58" s="101"/>
      <c r="S58" s="101"/>
      <c r="T58" s="105"/>
      <c r="U58" s="101">
        <v>0</v>
      </c>
      <c r="V58" s="101" t="s">
        <v>57</v>
      </c>
      <c r="W58" s="101"/>
      <c r="X58" s="101">
        <v>1</v>
      </c>
      <c r="Y58" s="101"/>
      <c r="Z58" s="105"/>
      <c r="AA58" s="101"/>
      <c r="AB58" s="101"/>
      <c r="AC58" s="101"/>
      <c r="AD58" s="101"/>
      <c r="AE58" s="101"/>
      <c r="AF58" s="105"/>
      <c r="AG58" s="101"/>
      <c r="AH58" s="101"/>
      <c r="AI58" s="101"/>
      <c r="AJ58" s="101"/>
      <c r="AK58" s="101"/>
      <c r="AL58" s="105"/>
      <c r="AM58" s="101"/>
      <c r="AN58" s="101"/>
      <c r="AO58" s="101"/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20">
        <f t="shared" si="15"/>
        <v>7.5</v>
      </c>
      <c r="CD58" s="105"/>
      <c r="CE58" s="101">
        <f t="shared" si="16"/>
        <v>3</v>
      </c>
      <c r="CF58" s="101">
        <f t="shared" si="17"/>
        <v>1</v>
      </c>
      <c r="CG58" s="101">
        <f t="shared" si="18"/>
        <v>0</v>
      </c>
      <c r="CH58" s="101">
        <f t="shared" si="19"/>
        <v>4</v>
      </c>
      <c r="CI58" s="101"/>
    </row>
    <row r="59" spans="1:87" s="103" customFormat="1" ht="16.05" customHeight="1" x14ac:dyDescent="0.4">
      <c r="A59" s="100">
        <v>3</v>
      </c>
      <c r="B59" s="93" t="s">
        <v>87</v>
      </c>
      <c r="C59" s="101">
        <v>2.5</v>
      </c>
      <c r="D59" s="101" t="s">
        <v>56</v>
      </c>
      <c r="E59" s="101">
        <v>1</v>
      </c>
      <c r="F59" s="101"/>
      <c r="G59" s="101"/>
      <c r="H59" s="105"/>
      <c r="I59" s="101">
        <v>2</v>
      </c>
      <c r="J59" s="101" t="s">
        <v>56</v>
      </c>
      <c r="K59" s="101">
        <v>1</v>
      </c>
      <c r="L59" s="101"/>
      <c r="M59" s="101"/>
      <c r="N59" s="105"/>
      <c r="O59" s="101">
        <v>0.5</v>
      </c>
      <c r="P59" s="101" t="s">
        <v>57</v>
      </c>
      <c r="Q59" s="101"/>
      <c r="R59" s="101">
        <v>1</v>
      </c>
      <c r="S59" s="101"/>
      <c r="T59" s="105"/>
      <c r="U59" s="101">
        <v>2.5</v>
      </c>
      <c r="V59" s="101" t="s">
        <v>56</v>
      </c>
      <c r="W59" s="101">
        <v>1</v>
      </c>
      <c r="X59" s="101"/>
      <c r="Y59" s="101"/>
      <c r="Z59" s="105"/>
      <c r="AA59" s="101"/>
      <c r="AB59" s="101"/>
      <c r="AC59" s="101"/>
      <c r="AD59" s="101"/>
      <c r="AE59" s="101"/>
      <c r="AF59" s="105"/>
      <c r="AG59" s="101"/>
      <c r="AH59" s="101"/>
      <c r="AI59" s="101"/>
      <c r="AJ59" s="101"/>
      <c r="AK59" s="101"/>
      <c r="AL59" s="105"/>
      <c r="AM59" s="101"/>
      <c r="AN59" s="101"/>
      <c r="AO59" s="101"/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20">
        <f t="shared" si="15"/>
        <v>7.5</v>
      </c>
      <c r="CD59" s="105"/>
      <c r="CE59" s="101">
        <f t="shared" si="16"/>
        <v>3</v>
      </c>
      <c r="CF59" s="101">
        <f t="shared" si="17"/>
        <v>1</v>
      </c>
      <c r="CG59" s="101">
        <f t="shared" si="18"/>
        <v>0</v>
      </c>
      <c r="CH59" s="101">
        <f t="shared" si="19"/>
        <v>4</v>
      </c>
      <c r="CI59" s="101"/>
    </row>
    <row r="60" spans="1:87" s="103" customFormat="1" ht="16.05" customHeight="1" x14ac:dyDescent="0.4">
      <c r="A60" s="100">
        <v>4</v>
      </c>
      <c r="B60" s="93" t="s">
        <v>21</v>
      </c>
      <c r="C60" s="101">
        <v>1</v>
      </c>
      <c r="D60" s="101" t="s">
        <v>57</v>
      </c>
      <c r="E60" s="101"/>
      <c r="F60" s="101">
        <v>1</v>
      </c>
      <c r="G60" s="101"/>
      <c r="H60" s="105"/>
      <c r="I60" s="101">
        <v>1</v>
      </c>
      <c r="J60" s="101" t="s">
        <v>57</v>
      </c>
      <c r="K60" s="101"/>
      <c r="L60" s="101">
        <v>1</v>
      </c>
      <c r="M60" s="101"/>
      <c r="N60" s="105"/>
      <c r="O60" s="101">
        <v>2</v>
      </c>
      <c r="P60" s="101" t="s">
        <v>56</v>
      </c>
      <c r="Q60" s="101">
        <v>1</v>
      </c>
      <c r="R60" s="101"/>
      <c r="S60" s="101"/>
      <c r="T60" s="105"/>
      <c r="U60" s="101">
        <v>3</v>
      </c>
      <c r="V60" s="101" t="s">
        <v>56</v>
      </c>
      <c r="W60" s="101">
        <v>1</v>
      </c>
      <c r="X60" s="101"/>
      <c r="Y60" s="101"/>
      <c r="Z60" s="105"/>
      <c r="AA60" s="101"/>
      <c r="AB60" s="101"/>
      <c r="AC60" s="101"/>
      <c r="AD60" s="101"/>
      <c r="AE60" s="101"/>
      <c r="AF60" s="105"/>
      <c r="AG60" s="101"/>
      <c r="AH60" s="101"/>
      <c r="AI60" s="101"/>
      <c r="AJ60" s="101"/>
      <c r="AK60" s="101"/>
      <c r="AL60" s="105"/>
      <c r="AM60" s="101"/>
      <c r="AN60" s="101"/>
      <c r="AO60" s="101"/>
      <c r="AP60" s="101"/>
      <c r="AQ60" s="101"/>
      <c r="AR60" s="105"/>
      <c r="AS60" s="101"/>
      <c r="AT60" s="101"/>
      <c r="AU60" s="101"/>
      <c r="AV60" s="101"/>
      <c r="AW60" s="101"/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20">
        <f t="shared" si="15"/>
        <v>7</v>
      </c>
      <c r="CD60" s="105"/>
      <c r="CE60" s="101">
        <f t="shared" si="16"/>
        <v>2</v>
      </c>
      <c r="CF60" s="101">
        <f t="shared" si="17"/>
        <v>2</v>
      </c>
      <c r="CG60" s="101">
        <f t="shared" si="18"/>
        <v>0</v>
      </c>
      <c r="CH60" s="101">
        <f t="shared" si="19"/>
        <v>4</v>
      </c>
      <c r="CI60" s="101"/>
    </row>
    <row r="61" spans="1:87" s="103" customFormat="1" ht="16.05" customHeight="1" x14ac:dyDescent="0.4">
      <c r="A61" s="100">
        <v>5</v>
      </c>
      <c r="B61" s="93" t="s">
        <v>75</v>
      </c>
      <c r="C61" s="101">
        <v>1</v>
      </c>
      <c r="D61" s="101" t="s">
        <v>57</v>
      </c>
      <c r="E61" s="101"/>
      <c r="F61" s="101">
        <v>1</v>
      </c>
      <c r="G61" s="101"/>
      <c r="H61" s="105"/>
      <c r="I61" s="101">
        <v>2</v>
      </c>
      <c r="J61" s="101" t="s">
        <v>56</v>
      </c>
      <c r="K61" s="101">
        <v>1</v>
      </c>
      <c r="L61" s="101"/>
      <c r="M61" s="101"/>
      <c r="N61" s="105"/>
      <c r="O61" s="101">
        <v>2</v>
      </c>
      <c r="P61" s="101" t="s">
        <v>56</v>
      </c>
      <c r="Q61" s="101">
        <v>1</v>
      </c>
      <c r="R61" s="101"/>
      <c r="S61" s="101"/>
      <c r="T61" s="105"/>
      <c r="U61" s="101">
        <v>1</v>
      </c>
      <c r="V61" s="101" t="s">
        <v>57</v>
      </c>
      <c r="W61" s="101"/>
      <c r="X61" s="101">
        <v>1</v>
      </c>
      <c r="Y61" s="101"/>
      <c r="Z61" s="105"/>
      <c r="AA61" s="104"/>
      <c r="AB61" s="104"/>
      <c r="AC61" s="104"/>
      <c r="AD61" s="104"/>
      <c r="AE61" s="104"/>
      <c r="AF61" s="105"/>
      <c r="AG61" s="104"/>
      <c r="AH61" s="104"/>
      <c r="AI61" s="104"/>
      <c r="AJ61" s="104"/>
      <c r="AK61" s="104"/>
      <c r="AL61" s="105"/>
      <c r="AM61" s="104"/>
      <c r="AN61" s="104"/>
      <c r="AO61" s="104"/>
      <c r="AP61" s="104"/>
      <c r="AQ61" s="104"/>
      <c r="AR61" s="105"/>
      <c r="AS61" s="104"/>
      <c r="AT61" s="104"/>
      <c r="AU61" s="104"/>
      <c r="AV61" s="104"/>
      <c r="AW61" s="104"/>
      <c r="AX61" s="105"/>
      <c r="AY61" s="104"/>
      <c r="AZ61" s="104"/>
      <c r="BA61" s="104"/>
      <c r="BB61" s="104"/>
      <c r="BC61" s="104"/>
      <c r="BD61" s="105"/>
      <c r="BE61" s="101"/>
      <c r="BF61" s="101"/>
      <c r="BG61" s="101"/>
      <c r="BH61" s="101"/>
      <c r="BI61" s="101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20">
        <f t="shared" si="15"/>
        <v>6</v>
      </c>
      <c r="CD61" s="105"/>
      <c r="CE61" s="101">
        <f t="shared" si="16"/>
        <v>2</v>
      </c>
      <c r="CF61" s="101">
        <f t="shared" si="17"/>
        <v>2</v>
      </c>
      <c r="CG61" s="101">
        <f t="shared" si="18"/>
        <v>0</v>
      </c>
      <c r="CH61" s="101">
        <f t="shared" si="19"/>
        <v>4</v>
      </c>
      <c r="CI61" s="101"/>
    </row>
    <row r="62" spans="1:87" s="103" customFormat="1" ht="16.05" customHeight="1" x14ac:dyDescent="0.4">
      <c r="A62" s="100">
        <v>6</v>
      </c>
      <c r="B62" s="93" t="s">
        <v>86</v>
      </c>
      <c r="C62" s="101">
        <v>2</v>
      </c>
      <c r="D62" s="101" t="s">
        <v>56</v>
      </c>
      <c r="E62" s="101">
        <v>1</v>
      </c>
      <c r="F62" s="101"/>
      <c r="G62" s="101"/>
      <c r="H62" s="105"/>
      <c r="I62" s="101">
        <v>0.5</v>
      </c>
      <c r="J62" s="101" t="s">
        <v>57</v>
      </c>
      <c r="K62" s="101"/>
      <c r="L62" s="101">
        <v>1</v>
      </c>
      <c r="M62" s="101"/>
      <c r="N62" s="105"/>
      <c r="O62" s="101">
        <v>2</v>
      </c>
      <c r="P62" s="101" t="s">
        <v>56</v>
      </c>
      <c r="Q62" s="101">
        <v>1</v>
      </c>
      <c r="R62" s="101"/>
      <c r="S62" s="101"/>
      <c r="T62" s="105"/>
      <c r="U62" s="101">
        <v>0.5</v>
      </c>
      <c r="V62" s="101" t="s">
        <v>57</v>
      </c>
      <c r="W62" s="101"/>
      <c r="X62" s="101">
        <v>1</v>
      </c>
      <c r="Y62" s="101"/>
      <c r="Z62" s="105"/>
      <c r="AA62" s="101"/>
      <c r="AB62" s="101"/>
      <c r="AC62" s="101"/>
      <c r="AD62" s="101"/>
      <c r="AE62" s="101"/>
      <c r="AF62" s="105"/>
      <c r="AG62" s="101"/>
      <c r="AH62" s="101"/>
      <c r="AI62" s="101"/>
      <c r="AJ62" s="101"/>
      <c r="AK62" s="101"/>
      <c r="AL62" s="105"/>
      <c r="AM62" s="101"/>
      <c r="AN62" s="101"/>
      <c r="AO62" s="101"/>
      <c r="AP62" s="101"/>
      <c r="AQ62" s="101"/>
      <c r="AR62" s="105"/>
      <c r="AS62" s="101"/>
      <c r="AT62" s="101"/>
      <c r="AU62" s="101"/>
      <c r="AV62" s="101"/>
      <c r="AW62" s="101"/>
      <c r="AX62" s="105"/>
      <c r="AY62" s="101"/>
      <c r="AZ62" s="101"/>
      <c r="BA62" s="101"/>
      <c r="BB62" s="101"/>
      <c r="BC62" s="101"/>
      <c r="BD62" s="105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20">
        <f t="shared" si="15"/>
        <v>5</v>
      </c>
      <c r="CD62" s="105"/>
      <c r="CE62" s="101">
        <f t="shared" si="16"/>
        <v>2</v>
      </c>
      <c r="CF62" s="101">
        <f t="shared" si="17"/>
        <v>2</v>
      </c>
      <c r="CG62" s="101">
        <f t="shared" si="18"/>
        <v>0</v>
      </c>
      <c r="CH62" s="101">
        <f t="shared" si="19"/>
        <v>4</v>
      </c>
      <c r="CI62" s="101"/>
    </row>
    <row r="63" spans="1:87" s="103" customFormat="1" ht="16.05" customHeight="1" x14ac:dyDescent="0.4">
      <c r="A63" s="100">
        <v>7</v>
      </c>
      <c r="B63" s="93" t="s">
        <v>38</v>
      </c>
      <c r="C63" s="101">
        <v>0.5</v>
      </c>
      <c r="D63" s="101" t="s">
        <v>57</v>
      </c>
      <c r="E63" s="101"/>
      <c r="F63" s="101">
        <v>1</v>
      </c>
      <c r="G63" s="101"/>
      <c r="H63" s="105"/>
      <c r="I63" s="101">
        <v>1</v>
      </c>
      <c r="J63" s="101" t="s">
        <v>57</v>
      </c>
      <c r="K63" s="101"/>
      <c r="L63" s="101">
        <v>1</v>
      </c>
      <c r="M63" s="101"/>
      <c r="N63" s="105"/>
      <c r="O63" s="101">
        <v>1</v>
      </c>
      <c r="P63" s="101" t="s">
        <v>57</v>
      </c>
      <c r="Q63" s="101"/>
      <c r="R63" s="101">
        <v>1</v>
      </c>
      <c r="S63" s="101"/>
      <c r="T63" s="105"/>
      <c r="U63" s="101">
        <v>2</v>
      </c>
      <c r="V63" s="101" t="s">
        <v>56</v>
      </c>
      <c r="W63" s="101">
        <v>1</v>
      </c>
      <c r="X63" s="101"/>
      <c r="Y63" s="101"/>
      <c r="Z63" s="105"/>
      <c r="AA63" s="101"/>
      <c r="AB63" s="101"/>
      <c r="AC63" s="101"/>
      <c r="AD63" s="101"/>
      <c r="AE63" s="101"/>
      <c r="AF63" s="105"/>
      <c r="AG63" s="101"/>
      <c r="AH63" s="101"/>
      <c r="AI63" s="101"/>
      <c r="AJ63" s="101"/>
      <c r="AK63" s="101"/>
      <c r="AL63" s="105"/>
      <c r="AM63" s="101"/>
      <c r="AN63" s="101"/>
      <c r="AO63" s="101"/>
      <c r="AP63" s="101"/>
      <c r="AQ63" s="101"/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20">
        <f t="shared" si="15"/>
        <v>4.5</v>
      </c>
      <c r="CD63" s="105"/>
      <c r="CE63" s="101">
        <f t="shared" si="16"/>
        <v>1</v>
      </c>
      <c r="CF63" s="101">
        <f t="shared" si="17"/>
        <v>3</v>
      </c>
      <c r="CG63" s="101">
        <f t="shared" si="18"/>
        <v>0</v>
      </c>
      <c r="CH63" s="101">
        <f t="shared" si="19"/>
        <v>4</v>
      </c>
      <c r="CI63" s="101"/>
    </row>
    <row r="64" spans="1:87" s="103" customFormat="1" ht="16.05" customHeight="1" x14ac:dyDescent="0.4">
      <c r="A64" s="100">
        <v>8</v>
      </c>
      <c r="B64" s="93" t="s">
        <v>20</v>
      </c>
      <c r="C64" s="101">
        <v>2</v>
      </c>
      <c r="D64" s="101" t="s">
        <v>56</v>
      </c>
      <c r="E64" s="101">
        <v>1</v>
      </c>
      <c r="F64" s="101"/>
      <c r="G64" s="101"/>
      <c r="H64" s="105"/>
      <c r="I64" s="101">
        <v>1</v>
      </c>
      <c r="J64" s="101" t="s">
        <v>57</v>
      </c>
      <c r="K64" s="101"/>
      <c r="L64" s="101">
        <v>1</v>
      </c>
      <c r="M64" s="101"/>
      <c r="N64" s="105"/>
      <c r="O64" s="101">
        <v>1</v>
      </c>
      <c r="P64" s="101" t="s">
        <v>57</v>
      </c>
      <c r="Q64" s="101"/>
      <c r="R64" s="101">
        <v>1</v>
      </c>
      <c r="S64" s="101"/>
      <c r="T64" s="105"/>
      <c r="U64" s="101">
        <v>0.5</v>
      </c>
      <c r="V64" s="101" t="s">
        <v>57</v>
      </c>
      <c r="W64" s="101"/>
      <c r="X64" s="101">
        <v>1</v>
      </c>
      <c r="Y64" s="101"/>
      <c r="Z64" s="105"/>
      <c r="AA64" s="101"/>
      <c r="AB64" s="101"/>
      <c r="AC64" s="101"/>
      <c r="AD64" s="101"/>
      <c r="AE64" s="101"/>
      <c r="AF64" s="105"/>
      <c r="AG64" s="101"/>
      <c r="AH64" s="101"/>
      <c r="AI64" s="101"/>
      <c r="AJ64" s="101"/>
      <c r="AK64" s="101"/>
      <c r="AL64" s="105"/>
      <c r="AM64" s="101"/>
      <c r="AN64" s="101"/>
      <c r="AO64" s="101"/>
      <c r="AP64" s="101"/>
      <c r="AQ64" s="101"/>
      <c r="AR64" s="105"/>
      <c r="AS64" s="101"/>
      <c r="AT64" s="101"/>
      <c r="AU64" s="101"/>
      <c r="AV64" s="101"/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20">
        <f t="shared" si="15"/>
        <v>4.5</v>
      </c>
      <c r="CD64" s="105"/>
      <c r="CE64" s="101">
        <f t="shared" si="16"/>
        <v>1</v>
      </c>
      <c r="CF64" s="101">
        <f t="shared" si="17"/>
        <v>3</v>
      </c>
      <c r="CG64" s="101">
        <f t="shared" si="18"/>
        <v>0</v>
      </c>
      <c r="CH64" s="101">
        <f t="shared" si="19"/>
        <v>4</v>
      </c>
      <c r="CI64" s="101"/>
    </row>
    <row r="65" spans="1:87" s="103" customFormat="1" ht="16.05" customHeight="1" x14ac:dyDescent="0.4">
      <c r="A65" s="100">
        <v>9</v>
      </c>
      <c r="B65" s="93" t="s">
        <v>36</v>
      </c>
      <c r="C65" s="101">
        <v>0.5</v>
      </c>
      <c r="D65" s="101" t="s">
        <v>57</v>
      </c>
      <c r="E65" s="101"/>
      <c r="F65" s="101">
        <v>1</v>
      </c>
      <c r="G65" s="101"/>
      <c r="H65" s="105"/>
      <c r="I65" s="101">
        <v>0</v>
      </c>
      <c r="J65" s="101" t="s">
        <v>57</v>
      </c>
      <c r="K65" s="101"/>
      <c r="L65" s="101">
        <v>1</v>
      </c>
      <c r="M65" s="101"/>
      <c r="N65" s="105"/>
      <c r="O65" s="101">
        <v>1</v>
      </c>
      <c r="P65" s="101" t="s">
        <v>57</v>
      </c>
      <c r="Q65" s="101"/>
      <c r="R65" s="101">
        <v>1</v>
      </c>
      <c r="S65" s="101"/>
      <c r="T65" s="105"/>
      <c r="U65" s="101">
        <v>2.5</v>
      </c>
      <c r="V65" s="101" t="s">
        <v>56</v>
      </c>
      <c r="W65" s="101">
        <v>1</v>
      </c>
      <c r="X65" s="101"/>
      <c r="Y65" s="101"/>
      <c r="Z65" s="105"/>
      <c r="AA65" s="101"/>
      <c r="AB65" s="101"/>
      <c r="AC65" s="101"/>
      <c r="AD65" s="101"/>
      <c r="AE65" s="101"/>
      <c r="AF65" s="105"/>
      <c r="AG65" s="101"/>
      <c r="AH65" s="101"/>
      <c r="AI65" s="101"/>
      <c r="AJ65" s="101"/>
      <c r="AK65" s="101"/>
      <c r="AL65" s="105"/>
      <c r="AM65" s="101"/>
      <c r="AN65" s="101"/>
      <c r="AO65" s="101"/>
      <c r="AP65" s="101"/>
      <c r="AQ65" s="101"/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20">
        <f t="shared" si="15"/>
        <v>4</v>
      </c>
      <c r="CD65" s="105"/>
      <c r="CE65" s="101">
        <f t="shared" si="16"/>
        <v>1</v>
      </c>
      <c r="CF65" s="101">
        <f t="shared" si="17"/>
        <v>3</v>
      </c>
      <c r="CG65" s="101">
        <f t="shared" si="18"/>
        <v>0</v>
      </c>
      <c r="CH65" s="101">
        <f t="shared" si="19"/>
        <v>4</v>
      </c>
      <c r="CI65" s="101"/>
    </row>
    <row r="66" spans="1:87" s="103" customFormat="1" ht="16.05" customHeight="1" x14ac:dyDescent="0.4">
      <c r="A66" s="100">
        <v>10</v>
      </c>
      <c r="B66" s="93" t="s">
        <v>37</v>
      </c>
      <c r="C66" s="101">
        <v>1</v>
      </c>
      <c r="D66" s="101" t="s">
        <v>57</v>
      </c>
      <c r="E66" s="101"/>
      <c r="F66" s="101">
        <v>1</v>
      </c>
      <c r="G66" s="101"/>
      <c r="H66" s="105"/>
      <c r="I66" s="101">
        <v>2</v>
      </c>
      <c r="J66" s="101" t="s">
        <v>56</v>
      </c>
      <c r="K66" s="101">
        <v>1</v>
      </c>
      <c r="L66" s="101"/>
      <c r="M66" s="101"/>
      <c r="N66" s="105"/>
      <c r="O66" s="101">
        <v>0</v>
      </c>
      <c r="P66" s="101" t="s">
        <v>57</v>
      </c>
      <c r="Q66" s="101"/>
      <c r="R66" s="101">
        <v>1</v>
      </c>
      <c r="S66" s="101"/>
      <c r="T66" s="105"/>
      <c r="U66" s="101">
        <v>0.5</v>
      </c>
      <c r="V66" s="101" t="s">
        <v>57</v>
      </c>
      <c r="W66" s="101"/>
      <c r="X66" s="101">
        <v>1</v>
      </c>
      <c r="Y66" s="101"/>
      <c r="Z66" s="105"/>
      <c r="AA66" s="101"/>
      <c r="AB66" s="101"/>
      <c r="AC66" s="101"/>
      <c r="AD66" s="101"/>
      <c r="AE66" s="101"/>
      <c r="AF66" s="105"/>
      <c r="AG66" s="101"/>
      <c r="AH66" s="101"/>
      <c r="AI66" s="101"/>
      <c r="AJ66" s="101"/>
      <c r="AK66" s="101"/>
      <c r="AL66" s="105"/>
      <c r="AM66" s="101"/>
      <c r="AN66" s="101"/>
      <c r="AO66" s="101"/>
      <c r="AP66" s="101"/>
      <c r="AQ66" s="101"/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20">
        <f t="shared" si="15"/>
        <v>3.5</v>
      </c>
      <c r="CD66" s="105"/>
      <c r="CE66" s="101">
        <f t="shared" si="16"/>
        <v>1</v>
      </c>
      <c r="CF66" s="101">
        <f t="shared" si="17"/>
        <v>3</v>
      </c>
      <c r="CG66" s="101">
        <f t="shared" si="18"/>
        <v>0</v>
      </c>
      <c r="CH66" s="101">
        <f t="shared" si="19"/>
        <v>4</v>
      </c>
      <c r="CI66" s="101"/>
    </row>
    <row r="67" spans="1:87" s="81" customFormat="1" ht="16.05" customHeight="1" x14ac:dyDescent="0.4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4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>
        <v>3</v>
      </c>
      <c r="P68" s="101" t="s">
        <v>56</v>
      </c>
      <c r="Q68" s="101">
        <v>1</v>
      </c>
      <c r="R68" s="101"/>
      <c r="S68" s="101"/>
      <c r="T68" s="105"/>
      <c r="U68" s="101">
        <v>2</v>
      </c>
      <c r="V68" s="101" t="s">
        <v>44</v>
      </c>
      <c r="W68" s="101"/>
      <c r="X68" s="101"/>
      <c r="Y68" s="101">
        <v>1</v>
      </c>
      <c r="Z68" s="105"/>
      <c r="AA68" s="101"/>
      <c r="AB68" s="101"/>
      <c r="AC68" s="101"/>
      <c r="AD68" s="101"/>
      <c r="AE68" s="101"/>
      <c r="AF68" s="105"/>
      <c r="AG68" s="101"/>
      <c r="AH68" s="101"/>
      <c r="AI68" s="101"/>
      <c r="AJ68" s="101"/>
      <c r="AK68" s="101"/>
      <c r="AL68" s="105"/>
      <c r="AM68" s="101"/>
      <c r="AN68" s="101"/>
      <c r="AO68" s="101"/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20">
        <f t="shared" ref="CC68:CC77" si="20">C68+I68+O68+U68+AA68+AG68+AM68+AS68+AY68+BE68+BK68+BQ68+BW68</f>
        <v>11</v>
      </c>
      <c r="CD68" s="105"/>
      <c r="CE68" s="101">
        <f t="shared" ref="CE68:CE77" si="21">E68+K68+Q68+W68+AC68+AI68+AO68+AU68+BA68+BG68+BM68+BS68+BY68</f>
        <v>2</v>
      </c>
      <c r="CF68" s="101">
        <f t="shared" ref="CF68:CF77" si="22">SUM(F68,L68,R68,X68,AD68,AJ68,AP68,AV68,BB68,BH68,BN68,BT68,BZ68)</f>
        <v>0</v>
      </c>
      <c r="CG68" s="101">
        <f t="shared" ref="CG68:CG77" si="23">SUM(G68,M68,S68,Y68,AE68,AK68,AQ68,AW68,BC68,BI68,BO68,BU68,CA68)</f>
        <v>2</v>
      </c>
      <c r="CH68" s="101">
        <f t="shared" ref="CH68:CH77" si="24">CE68+CF68+CG68</f>
        <v>4</v>
      </c>
      <c r="CI68" s="101"/>
    </row>
    <row r="69" spans="1:87" s="103" customFormat="1" ht="16.05" customHeight="1" x14ac:dyDescent="0.4">
      <c r="A69" s="100">
        <v>2</v>
      </c>
      <c r="B69" s="93" t="s">
        <v>37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3</v>
      </c>
      <c r="J69" s="101" t="s">
        <v>56</v>
      </c>
      <c r="K69" s="101">
        <v>1</v>
      </c>
      <c r="L69" s="101"/>
      <c r="M69" s="101"/>
      <c r="N69" s="105"/>
      <c r="O69" s="101">
        <v>3</v>
      </c>
      <c r="P69" s="101" t="s">
        <v>56</v>
      </c>
      <c r="Q69" s="101">
        <v>1</v>
      </c>
      <c r="R69" s="101"/>
      <c r="S69" s="101"/>
      <c r="T69" s="105"/>
      <c r="U69" s="101">
        <v>2</v>
      </c>
      <c r="V69" s="101" t="s">
        <v>44</v>
      </c>
      <c r="W69" s="101"/>
      <c r="X69" s="101"/>
      <c r="Y69" s="101">
        <v>1</v>
      </c>
      <c r="Z69" s="105"/>
      <c r="AA69" s="101"/>
      <c r="AB69" s="101"/>
      <c r="AC69" s="101"/>
      <c r="AD69" s="101"/>
      <c r="AE69" s="101"/>
      <c r="AF69" s="105"/>
      <c r="AG69" s="101"/>
      <c r="AH69" s="101"/>
      <c r="AI69" s="101"/>
      <c r="AJ69" s="101"/>
      <c r="AK69" s="101"/>
      <c r="AL69" s="105"/>
      <c r="AM69" s="101"/>
      <c r="AN69" s="101"/>
      <c r="AO69" s="101"/>
      <c r="AP69" s="101"/>
      <c r="AQ69" s="101"/>
      <c r="AR69" s="105"/>
      <c r="AS69" s="101"/>
      <c r="AT69" s="101"/>
      <c r="AU69" s="101"/>
      <c r="AV69" s="101"/>
      <c r="AW69" s="101"/>
      <c r="AX69" s="105"/>
      <c r="AY69" s="101"/>
      <c r="AZ69" s="101"/>
      <c r="BA69" s="101"/>
      <c r="BB69" s="101"/>
      <c r="BC69" s="101"/>
      <c r="BD69" s="105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20">
        <f t="shared" si="20"/>
        <v>10</v>
      </c>
      <c r="CD69" s="105"/>
      <c r="CE69" s="101">
        <f t="shared" si="21"/>
        <v>2</v>
      </c>
      <c r="CF69" s="101">
        <f t="shared" si="22"/>
        <v>0</v>
      </c>
      <c r="CG69" s="101">
        <f t="shared" si="23"/>
        <v>2</v>
      </c>
      <c r="CH69" s="101">
        <f t="shared" si="24"/>
        <v>4</v>
      </c>
      <c r="CI69" s="101"/>
    </row>
    <row r="70" spans="1:87" s="103" customFormat="1" ht="16.05" customHeight="1" x14ac:dyDescent="0.4">
      <c r="A70" s="100">
        <v>3</v>
      </c>
      <c r="B70" s="93" t="s">
        <v>87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3</v>
      </c>
      <c r="J70" s="101" t="s">
        <v>56</v>
      </c>
      <c r="K70" s="101">
        <v>1</v>
      </c>
      <c r="L70" s="101"/>
      <c r="M70" s="101"/>
      <c r="N70" s="105"/>
      <c r="O70" s="101">
        <v>3</v>
      </c>
      <c r="P70" s="101" t="s">
        <v>56</v>
      </c>
      <c r="Q70" s="101">
        <v>1</v>
      </c>
      <c r="R70" s="101"/>
      <c r="S70" s="101"/>
      <c r="T70" s="105"/>
      <c r="U70" s="101">
        <v>1.5</v>
      </c>
      <c r="V70" s="101" t="s">
        <v>57</v>
      </c>
      <c r="W70" s="101"/>
      <c r="X70" s="101">
        <v>1</v>
      </c>
      <c r="Y70" s="101"/>
      <c r="Z70" s="105"/>
      <c r="AA70" s="104"/>
      <c r="AB70" s="104"/>
      <c r="AC70" s="104"/>
      <c r="AD70" s="104"/>
      <c r="AE70" s="104"/>
      <c r="AF70" s="105"/>
      <c r="AG70" s="101"/>
      <c r="AH70" s="101"/>
      <c r="AI70" s="101"/>
      <c r="AJ70" s="101"/>
      <c r="AK70" s="101"/>
      <c r="AL70" s="105"/>
      <c r="AM70" s="104"/>
      <c r="AN70" s="104"/>
      <c r="AO70" s="104"/>
      <c r="AP70" s="104"/>
      <c r="AQ70" s="104"/>
      <c r="AR70" s="105"/>
      <c r="AS70" s="104"/>
      <c r="AT70" s="104"/>
      <c r="AU70" s="104"/>
      <c r="AV70" s="104"/>
      <c r="AW70" s="104"/>
      <c r="AX70" s="105"/>
      <c r="AY70" s="101"/>
      <c r="AZ70" s="101"/>
      <c r="BA70" s="101"/>
      <c r="BB70" s="101"/>
      <c r="BC70" s="101"/>
      <c r="BD70" s="105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20">
        <f t="shared" si="20"/>
        <v>9.5</v>
      </c>
      <c r="CD70" s="105"/>
      <c r="CE70" s="101">
        <f t="shared" si="21"/>
        <v>2</v>
      </c>
      <c r="CF70" s="101">
        <f t="shared" si="22"/>
        <v>1</v>
      </c>
      <c r="CG70" s="101">
        <f t="shared" si="23"/>
        <v>1</v>
      </c>
      <c r="CH70" s="101">
        <f t="shared" si="24"/>
        <v>4</v>
      </c>
      <c r="CI70" s="101"/>
    </row>
    <row r="71" spans="1:87" s="103" customFormat="1" ht="16.05" customHeight="1" x14ac:dyDescent="0.4">
      <c r="A71" s="100">
        <v>4</v>
      </c>
      <c r="B71" s="93" t="s">
        <v>36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2</v>
      </c>
      <c r="J71" s="101" t="s">
        <v>44</v>
      </c>
      <c r="K71" s="101"/>
      <c r="L71" s="101"/>
      <c r="M71" s="101">
        <v>1</v>
      </c>
      <c r="N71" s="105"/>
      <c r="O71" s="101">
        <v>3</v>
      </c>
      <c r="P71" s="101" t="s">
        <v>56</v>
      </c>
      <c r="Q71" s="101">
        <v>1</v>
      </c>
      <c r="R71" s="101"/>
      <c r="S71" s="101"/>
      <c r="T71" s="105"/>
      <c r="U71" s="101">
        <v>2</v>
      </c>
      <c r="V71" s="101" t="s">
        <v>44</v>
      </c>
      <c r="W71" s="101"/>
      <c r="X71" s="101"/>
      <c r="Y71" s="101">
        <v>1</v>
      </c>
      <c r="Z71" s="105"/>
      <c r="AA71" s="101"/>
      <c r="AB71" s="101"/>
      <c r="AC71" s="101"/>
      <c r="AD71" s="101"/>
      <c r="AE71" s="101"/>
      <c r="AF71" s="105"/>
      <c r="AG71" s="101"/>
      <c r="AH71" s="101"/>
      <c r="AI71" s="101"/>
      <c r="AJ71" s="101"/>
      <c r="AK71" s="101"/>
      <c r="AL71" s="105"/>
      <c r="AM71" s="101"/>
      <c r="AN71" s="101"/>
      <c r="AO71" s="101"/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20">
        <f t="shared" si="20"/>
        <v>9</v>
      </c>
      <c r="CD71" s="105"/>
      <c r="CE71" s="101">
        <f t="shared" si="21"/>
        <v>1</v>
      </c>
      <c r="CF71" s="101">
        <f t="shared" si="22"/>
        <v>0</v>
      </c>
      <c r="CG71" s="101">
        <f t="shared" si="23"/>
        <v>3</v>
      </c>
      <c r="CH71" s="101">
        <f t="shared" si="24"/>
        <v>4</v>
      </c>
      <c r="CI71" s="101"/>
    </row>
    <row r="72" spans="1:87" s="103" customFormat="1" ht="16.05" customHeight="1" x14ac:dyDescent="0.4">
      <c r="A72" s="100">
        <v>5</v>
      </c>
      <c r="B72" s="93" t="s">
        <v>86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>
        <v>2.5</v>
      </c>
      <c r="J72" s="101" t="s">
        <v>56</v>
      </c>
      <c r="K72" s="101">
        <v>1</v>
      </c>
      <c r="L72" s="101"/>
      <c r="M72" s="101"/>
      <c r="N72" s="105"/>
      <c r="O72" s="101">
        <v>1</v>
      </c>
      <c r="P72" s="101" t="s">
        <v>57</v>
      </c>
      <c r="Q72" s="101"/>
      <c r="R72" s="101">
        <v>1</v>
      </c>
      <c r="S72" s="101"/>
      <c r="T72" s="105"/>
      <c r="U72" s="101">
        <v>2.5</v>
      </c>
      <c r="V72" s="101" t="s">
        <v>56</v>
      </c>
      <c r="W72" s="101">
        <v>1</v>
      </c>
      <c r="X72" s="101"/>
      <c r="Y72" s="101"/>
      <c r="Z72" s="105"/>
      <c r="AA72" s="101"/>
      <c r="AB72" s="101"/>
      <c r="AC72" s="101"/>
      <c r="AD72" s="101"/>
      <c r="AE72" s="101"/>
      <c r="AF72" s="105"/>
      <c r="AG72" s="101"/>
      <c r="AH72" s="101"/>
      <c r="AI72" s="101"/>
      <c r="AJ72" s="101"/>
      <c r="AK72" s="101"/>
      <c r="AL72" s="105"/>
      <c r="AM72" s="101"/>
      <c r="AN72" s="101"/>
      <c r="AO72" s="101"/>
      <c r="AP72" s="101"/>
      <c r="AQ72" s="101"/>
      <c r="AR72" s="105"/>
      <c r="AS72" s="101"/>
      <c r="AT72" s="101"/>
      <c r="AU72" s="101"/>
      <c r="AV72" s="101"/>
      <c r="AW72" s="101"/>
      <c r="AX72" s="105"/>
      <c r="AY72" s="101"/>
      <c r="AZ72" s="101"/>
      <c r="BA72" s="101"/>
      <c r="BB72" s="101"/>
      <c r="BC72" s="101"/>
      <c r="BD72" s="105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20">
        <f t="shared" si="20"/>
        <v>8</v>
      </c>
      <c r="CD72" s="105"/>
      <c r="CE72" s="101">
        <f t="shared" si="21"/>
        <v>2</v>
      </c>
      <c r="CF72" s="101">
        <f t="shared" si="22"/>
        <v>1</v>
      </c>
      <c r="CG72" s="101">
        <f t="shared" si="23"/>
        <v>1</v>
      </c>
      <c r="CH72" s="101">
        <f t="shared" si="24"/>
        <v>4</v>
      </c>
      <c r="CI72" s="101"/>
    </row>
    <row r="73" spans="1:87" s="103" customFormat="1" ht="16.05" customHeight="1" x14ac:dyDescent="0.4">
      <c r="A73" s="100">
        <v>6</v>
      </c>
      <c r="B73" s="93" t="s">
        <v>47</v>
      </c>
      <c r="C73" s="101">
        <v>2.5</v>
      </c>
      <c r="D73" s="101" t="s">
        <v>56</v>
      </c>
      <c r="E73" s="101">
        <v>1</v>
      </c>
      <c r="F73" s="101"/>
      <c r="G73" s="101"/>
      <c r="H73" s="105"/>
      <c r="I73" s="101">
        <v>1.5</v>
      </c>
      <c r="J73" s="101" t="s">
        <v>57</v>
      </c>
      <c r="K73" s="101"/>
      <c r="L73" s="101">
        <v>1</v>
      </c>
      <c r="M73" s="101"/>
      <c r="N73" s="105"/>
      <c r="O73" s="101">
        <v>1</v>
      </c>
      <c r="P73" s="101" t="s">
        <v>57</v>
      </c>
      <c r="Q73" s="101"/>
      <c r="R73" s="101">
        <v>1</v>
      </c>
      <c r="S73" s="101"/>
      <c r="T73" s="105"/>
      <c r="U73" s="101">
        <v>3</v>
      </c>
      <c r="V73" s="101" t="s">
        <v>56</v>
      </c>
      <c r="W73" s="101">
        <v>1</v>
      </c>
      <c r="X73" s="101"/>
      <c r="Y73" s="101"/>
      <c r="Z73" s="105"/>
      <c r="AA73" s="101"/>
      <c r="AB73" s="101"/>
      <c r="AC73" s="101"/>
      <c r="AD73" s="101"/>
      <c r="AE73" s="101"/>
      <c r="AF73" s="105"/>
      <c r="AG73" s="101"/>
      <c r="AH73" s="101"/>
      <c r="AI73" s="101"/>
      <c r="AJ73" s="101"/>
      <c r="AK73" s="101"/>
      <c r="AL73" s="105"/>
      <c r="AM73" s="101"/>
      <c r="AN73" s="101"/>
      <c r="AO73" s="101"/>
      <c r="AP73" s="101"/>
      <c r="AQ73" s="101"/>
      <c r="AR73" s="105"/>
      <c r="AS73" s="101"/>
      <c r="AT73" s="101"/>
      <c r="AU73" s="101"/>
      <c r="AV73" s="101"/>
      <c r="AW73" s="101"/>
      <c r="AX73" s="105"/>
      <c r="AY73" s="101"/>
      <c r="AZ73" s="101"/>
      <c r="BA73" s="101"/>
      <c r="BB73" s="101"/>
      <c r="BC73" s="101"/>
      <c r="BD73" s="105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20">
        <f t="shared" si="20"/>
        <v>8</v>
      </c>
      <c r="CD73" s="105"/>
      <c r="CE73" s="101">
        <f t="shared" si="21"/>
        <v>2</v>
      </c>
      <c r="CF73" s="101">
        <f t="shared" si="22"/>
        <v>2</v>
      </c>
      <c r="CG73" s="101">
        <f t="shared" si="23"/>
        <v>0</v>
      </c>
      <c r="CH73" s="101">
        <f t="shared" si="24"/>
        <v>4</v>
      </c>
      <c r="CI73" s="101"/>
    </row>
    <row r="74" spans="1:87" s="103" customFormat="1" ht="16.05" customHeight="1" x14ac:dyDescent="0.4">
      <c r="A74" s="100">
        <v>7</v>
      </c>
      <c r="B74" s="93" t="s">
        <v>38</v>
      </c>
      <c r="C74" s="101">
        <v>1.5</v>
      </c>
      <c r="D74" s="101" t="s">
        <v>57</v>
      </c>
      <c r="E74" s="101"/>
      <c r="F74" s="101">
        <v>1</v>
      </c>
      <c r="G74" s="101"/>
      <c r="H74" s="105"/>
      <c r="I74" s="101">
        <v>1</v>
      </c>
      <c r="J74" s="101" t="s">
        <v>57</v>
      </c>
      <c r="K74" s="101"/>
      <c r="L74" s="101">
        <v>1</v>
      </c>
      <c r="M74" s="101"/>
      <c r="N74" s="105"/>
      <c r="O74" s="101">
        <v>3</v>
      </c>
      <c r="P74" s="101" t="s">
        <v>56</v>
      </c>
      <c r="Q74" s="101">
        <v>1</v>
      </c>
      <c r="R74" s="101"/>
      <c r="S74" s="101"/>
      <c r="T74" s="105"/>
      <c r="U74" s="101">
        <v>2</v>
      </c>
      <c r="V74" s="101" t="s">
        <v>44</v>
      </c>
      <c r="W74" s="101"/>
      <c r="X74" s="101"/>
      <c r="Y74" s="101">
        <v>1</v>
      </c>
      <c r="Z74" s="105"/>
      <c r="AA74" s="101"/>
      <c r="AB74" s="101"/>
      <c r="AC74" s="101"/>
      <c r="AD74" s="101"/>
      <c r="AE74" s="101"/>
      <c r="AF74" s="105"/>
      <c r="AG74" s="101"/>
      <c r="AH74" s="101"/>
      <c r="AI74" s="101"/>
      <c r="AJ74" s="101"/>
      <c r="AK74" s="101"/>
      <c r="AL74" s="105"/>
      <c r="AM74" s="101"/>
      <c r="AN74" s="101"/>
      <c r="AO74" s="101"/>
      <c r="AP74" s="101"/>
      <c r="AQ74" s="101"/>
      <c r="AR74" s="105"/>
      <c r="AS74" s="101"/>
      <c r="AT74" s="101"/>
      <c r="AU74" s="101"/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20">
        <f t="shared" si="20"/>
        <v>7.5</v>
      </c>
      <c r="CD74" s="105"/>
      <c r="CE74" s="101">
        <f t="shared" si="21"/>
        <v>1</v>
      </c>
      <c r="CF74" s="101">
        <f t="shared" si="22"/>
        <v>2</v>
      </c>
      <c r="CG74" s="101">
        <f t="shared" si="23"/>
        <v>1</v>
      </c>
      <c r="CH74" s="101">
        <f t="shared" si="24"/>
        <v>4</v>
      </c>
      <c r="CI74" s="101"/>
    </row>
    <row r="75" spans="1:87" s="103" customFormat="1" ht="16.05" customHeight="1" x14ac:dyDescent="0.4">
      <c r="A75" s="100">
        <v>8</v>
      </c>
      <c r="B75" s="93" t="s">
        <v>74</v>
      </c>
      <c r="C75" s="101">
        <v>2</v>
      </c>
      <c r="D75" s="101" t="s">
        <v>44</v>
      </c>
      <c r="E75" s="101"/>
      <c r="F75" s="101"/>
      <c r="G75" s="101">
        <v>1</v>
      </c>
      <c r="H75" s="105"/>
      <c r="I75" s="101">
        <v>2</v>
      </c>
      <c r="J75" s="101" t="s">
        <v>44</v>
      </c>
      <c r="K75" s="101"/>
      <c r="L75" s="101"/>
      <c r="M75" s="101">
        <v>1</v>
      </c>
      <c r="N75" s="105"/>
      <c r="O75" s="101">
        <v>1</v>
      </c>
      <c r="P75" s="101" t="s">
        <v>57</v>
      </c>
      <c r="Q75" s="101"/>
      <c r="R75" s="101">
        <v>1</v>
      </c>
      <c r="S75" s="101"/>
      <c r="T75" s="105"/>
      <c r="U75" s="101">
        <v>1.5</v>
      </c>
      <c r="V75" s="101" t="s">
        <v>57</v>
      </c>
      <c r="W75" s="101"/>
      <c r="X75" s="101">
        <v>1</v>
      </c>
      <c r="Y75" s="101"/>
      <c r="Z75" s="105"/>
      <c r="AA75" s="104"/>
      <c r="AB75" s="104"/>
      <c r="AC75" s="104"/>
      <c r="AD75" s="104"/>
      <c r="AE75" s="104"/>
      <c r="AF75" s="105"/>
      <c r="AG75" s="104"/>
      <c r="AH75" s="104"/>
      <c r="AI75" s="104"/>
      <c r="AJ75" s="104"/>
      <c r="AK75" s="104"/>
      <c r="AL75" s="105"/>
      <c r="AM75" s="104"/>
      <c r="AN75" s="104"/>
      <c r="AO75" s="104"/>
      <c r="AP75" s="104"/>
      <c r="AQ75" s="104"/>
      <c r="AR75" s="105"/>
      <c r="AS75" s="104"/>
      <c r="AT75" s="104"/>
      <c r="AU75" s="104"/>
      <c r="AV75" s="104"/>
      <c r="AW75" s="104"/>
      <c r="AX75" s="105"/>
      <c r="AY75" s="104"/>
      <c r="AZ75" s="104"/>
      <c r="BA75" s="104"/>
      <c r="BB75" s="104"/>
      <c r="BC75" s="104"/>
      <c r="BD75" s="105"/>
      <c r="BE75" s="101"/>
      <c r="BF75" s="101"/>
      <c r="BG75" s="101"/>
      <c r="BH75" s="101"/>
      <c r="BI75" s="101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20">
        <f t="shared" si="20"/>
        <v>6.5</v>
      </c>
      <c r="CD75" s="105"/>
      <c r="CE75" s="101">
        <f t="shared" si="21"/>
        <v>0</v>
      </c>
      <c r="CF75" s="101">
        <f t="shared" si="22"/>
        <v>2</v>
      </c>
      <c r="CG75" s="101">
        <f t="shared" si="23"/>
        <v>2</v>
      </c>
      <c r="CH75" s="101">
        <f t="shared" si="24"/>
        <v>4</v>
      </c>
      <c r="CI75" s="101"/>
    </row>
    <row r="76" spans="1:87" s="103" customFormat="1" ht="16.05" customHeight="1" x14ac:dyDescent="0.4">
      <c r="A76" s="100">
        <v>9</v>
      </c>
      <c r="B76" s="93" t="s">
        <v>20</v>
      </c>
      <c r="C76" s="101">
        <v>1.5</v>
      </c>
      <c r="D76" s="101" t="s">
        <v>57</v>
      </c>
      <c r="E76" s="101"/>
      <c r="F76" s="101">
        <v>1</v>
      </c>
      <c r="G76" s="101"/>
      <c r="H76" s="105"/>
      <c r="I76" s="101">
        <v>1</v>
      </c>
      <c r="J76" s="101" t="s">
        <v>57</v>
      </c>
      <c r="K76" s="101"/>
      <c r="L76" s="101">
        <v>1</v>
      </c>
      <c r="M76" s="101"/>
      <c r="N76" s="105"/>
      <c r="O76" s="101">
        <v>1</v>
      </c>
      <c r="P76" s="101" t="s">
        <v>57</v>
      </c>
      <c r="Q76" s="101"/>
      <c r="R76" s="101">
        <v>1</v>
      </c>
      <c r="S76" s="101"/>
      <c r="T76" s="105"/>
      <c r="U76" s="101">
        <v>2.5</v>
      </c>
      <c r="V76" s="101" t="s">
        <v>56</v>
      </c>
      <c r="W76" s="101">
        <v>1</v>
      </c>
      <c r="X76" s="101"/>
      <c r="Y76" s="101"/>
      <c r="Z76" s="105"/>
      <c r="AA76" s="101"/>
      <c r="AB76" s="101"/>
      <c r="AC76" s="101"/>
      <c r="AD76" s="101"/>
      <c r="AE76" s="101"/>
      <c r="AF76" s="105"/>
      <c r="AG76" s="101"/>
      <c r="AH76" s="101"/>
      <c r="AI76" s="101"/>
      <c r="AJ76" s="101"/>
      <c r="AK76" s="101"/>
      <c r="AL76" s="105"/>
      <c r="AM76" s="101"/>
      <c r="AN76" s="101"/>
      <c r="AO76" s="101"/>
      <c r="AP76" s="101"/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20">
        <f t="shared" si="20"/>
        <v>6</v>
      </c>
      <c r="CD76" s="105"/>
      <c r="CE76" s="101">
        <f t="shared" si="21"/>
        <v>1</v>
      </c>
      <c r="CF76" s="101">
        <f t="shared" si="22"/>
        <v>3</v>
      </c>
      <c r="CG76" s="101">
        <f t="shared" si="23"/>
        <v>0</v>
      </c>
      <c r="CH76" s="101">
        <f t="shared" si="24"/>
        <v>4</v>
      </c>
      <c r="CI76" s="101"/>
    </row>
    <row r="77" spans="1:87" s="103" customFormat="1" ht="16.05" customHeight="1" x14ac:dyDescent="0.4">
      <c r="A77" s="100">
        <v>10</v>
      </c>
      <c r="B77" s="93" t="s">
        <v>21</v>
      </c>
      <c r="C77" s="101">
        <v>2.5</v>
      </c>
      <c r="D77" s="101" t="s">
        <v>56</v>
      </c>
      <c r="E77" s="101">
        <v>1</v>
      </c>
      <c r="F77" s="101"/>
      <c r="G77" s="101"/>
      <c r="H77" s="105"/>
      <c r="I77" s="101">
        <v>0</v>
      </c>
      <c r="J77" s="101" t="s">
        <v>57</v>
      </c>
      <c r="K77" s="101"/>
      <c r="L77" s="101">
        <v>1</v>
      </c>
      <c r="M77" s="101"/>
      <c r="N77" s="105"/>
      <c r="O77" s="101">
        <v>1</v>
      </c>
      <c r="P77" s="101" t="s">
        <v>57</v>
      </c>
      <c r="Q77" s="101"/>
      <c r="R77" s="101">
        <v>1</v>
      </c>
      <c r="S77" s="101"/>
      <c r="T77" s="105"/>
      <c r="U77" s="101">
        <v>1</v>
      </c>
      <c r="V77" s="101" t="s">
        <v>57</v>
      </c>
      <c r="W77" s="101"/>
      <c r="X77" s="101">
        <v>1</v>
      </c>
      <c r="Y77" s="101"/>
      <c r="Z77" s="105"/>
      <c r="AA77" s="101"/>
      <c r="AB77" s="101"/>
      <c r="AC77" s="101"/>
      <c r="AD77" s="101"/>
      <c r="AE77" s="101"/>
      <c r="AF77" s="105"/>
      <c r="AG77" s="101"/>
      <c r="AH77" s="101"/>
      <c r="AI77" s="101"/>
      <c r="AJ77" s="101"/>
      <c r="AK77" s="101"/>
      <c r="AL77" s="105"/>
      <c r="AM77" s="101"/>
      <c r="AN77" s="101"/>
      <c r="AO77" s="101"/>
      <c r="AP77" s="101"/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20">
        <f t="shared" si="20"/>
        <v>4.5</v>
      </c>
      <c r="CD77" s="105"/>
      <c r="CE77" s="101">
        <f t="shared" si="21"/>
        <v>1</v>
      </c>
      <c r="CF77" s="101">
        <f t="shared" si="22"/>
        <v>3</v>
      </c>
      <c r="CG77" s="101">
        <f t="shared" si="23"/>
        <v>0</v>
      </c>
      <c r="CH77" s="101">
        <f t="shared" si="24"/>
        <v>4</v>
      </c>
      <c r="CI77" s="101"/>
    </row>
    <row r="78" spans="1:87" s="81" customFormat="1" ht="11.25" hidden="1" customHeight="1" x14ac:dyDescent="0.5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25">C78+I78+O78+U78+AA78+AG78+AM78+AS78+AY78+BE78+BK78+BQ78+BW78</f>
        <v>0</v>
      </c>
      <c r="CD78" s="86"/>
      <c r="CE78" s="79">
        <f t="shared" ref="CE78:CE79" si="26">E78+K78+Q78+W78+AC78+AI78+AO78+AU78+BA78+BG78+BM78+BS78+BY78</f>
        <v>0</v>
      </c>
      <c r="CF78" s="79">
        <f t="shared" ref="CF78:CF79" si="27">SUM(F78,L78,R78,X78,AD78,AJ78,AP78,AV78,BB78,BH78,BN78,BT78,BZ78)</f>
        <v>0</v>
      </c>
      <c r="CG78" s="79">
        <f t="shared" ref="CG78:CG79" si="28">SUM(G78,M78,S78,Y78,AE78,AK78,AQ78,AW78,BC78,BI78,BO78,BU78,CA78)</f>
        <v>0</v>
      </c>
      <c r="CH78" s="84">
        <f t="shared" ref="CH78:CH79" si="29">CE78+CF78+CG78</f>
        <v>0</v>
      </c>
      <c r="CI78" s="77"/>
    </row>
    <row r="79" spans="1:87" s="81" customFormat="1" ht="11.25" hidden="1" customHeight="1" x14ac:dyDescent="0.5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25"/>
        <v>0</v>
      </c>
      <c r="CD79" s="86"/>
      <c r="CE79" s="79">
        <f t="shared" si="26"/>
        <v>0</v>
      </c>
      <c r="CF79" s="79">
        <f t="shared" si="27"/>
        <v>0</v>
      </c>
      <c r="CG79" s="79">
        <f t="shared" si="28"/>
        <v>0</v>
      </c>
      <c r="CH79" s="84">
        <f t="shared" si="29"/>
        <v>0</v>
      </c>
      <c r="CI79" s="77"/>
    </row>
    <row r="80" spans="1:87" ht="12.75" customHeight="1" x14ac:dyDescent="0.4">
      <c r="AX80" s="87"/>
    </row>
    <row r="81" spans="28:87" ht="12.75" customHeight="1" x14ac:dyDescent="0.4">
      <c r="AB81" s="91"/>
      <c r="BA81" s="143" t="s">
        <v>82</v>
      </c>
      <c r="BB81" s="143"/>
      <c r="BC81" s="143"/>
      <c r="BD81" s="81" t="s">
        <v>83</v>
      </c>
      <c r="CC81" s="145" t="s">
        <v>77</v>
      </c>
      <c r="CD81" s="145"/>
      <c r="CE81" s="145"/>
      <c r="CF81" s="145"/>
      <c r="CG81" s="145"/>
      <c r="CH81" s="145"/>
      <c r="CI81" s="145"/>
    </row>
    <row r="82" spans="28:87" ht="12.75" customHeight="1" x14ac:dyDescent="0.4">
      <c r="CC82" s="146" t="s">
        <v>78</v>
      </c>
      <c r="CD82" s="146"/>
      <c r="CE82" s="146"/>
      <c r="CF82" s="146"/>
      <c r="CG82" s="146"/>
      <c r="CH82" s="146"/>
      <c r="CI82" s="146"/>
    </row>
    <row r="83" spans="28:87" ht="12.75" customHeight="1" x14ac:dyDescent="0.4">
      <c r="CC83" s="144" t="s">
        <v>84</v>
      </c>
      <c r="CD83" s="144"/>
      <c r="CE83" s="144"/>
      <c r="CF83" s="144"/>
      <c r="CG83" s="144"/>
      <c r="CH83" s="144"/>
      <c r="CI83" s="144"/>
    </row>
    <row r="84" spans="28:87" ht="12.75" customHeight="1" x14ac:dyDescent="0.4">
      <c r="CC84" s="144" t="s">
        <v>85</v>
      </c>
      <c r="CD84" s="144"/>
      <c r="CE84" s="144"/>
      <c r="CF84" s="144"/>
      <c r="CG84" s="144"/>
      <c r="CH84" s="144"/>
      <c r="CI84" s="144"/>
    </row>
    <row r="86" spans="28:87" ht="12.75" customHeight="1" x14ac:dyDescent="0.4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ortState xmlns:xlrd2="http://schemas.microsoft.com/office/spreadsheetml/2017/richdata2" ref="B13:CI22">
    <sortCondition descending="1" ref="CC13:CC22"/>
    <sortCondition descending="1" ref="CD13:CD22"/>
  </sortState>
  <mergeCells count="29">
    <mergeCell ref="BA81:BC81"/>
    <mergeCell ref="BE11:BJ11"/>
    <mergeCell ref="CC83:CI83"/>
    <mergeCell ref="CC84:CI84"/>
    <mergeCell ref="CC81:CI81"/>
    <mergeCell ref="CC82:CI82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6:CI6"/>
    <mergeCell ref="B7:CI7"/>
    <mergeCell ref="B8:CI8"/>
    <mergeCell ref="B9:CI9"/>
    <mergeCell ref="B1:CI1"/>
    <mergeCell ref="B2:CI2"/>
    <mergeCell ref="B3:CI3"/>
    <mergeCell ref="B4:CI4"/>
    <mergeCell ref="B5:CI5"/>
  </mergeCells>
  <phoneticPr fontId="0" type="noConversion"/>
  <printOptions horizontalCentered="1" verticalCentered="1"/>
  <pageMargins left="0.11811023622047245" right="0.11811023622047245" top="3.937007874015748E-2" bottom="3.937007874015748E-2" header="0.31496062992125984" footer="0.31496062992125984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Operations Executive</cp:lastModifiedBy>
  <cp:lastPrinted>2019-05-30T02:18:12Z</cp:lastPrinted>
  <dcterms:created xsi:type="dcterms:W3CDTF">2001-03-28T03:18:51Z</dcterms:created>
  <dcterms:modified xsi:type="dcterms:W3CDTF">2019-05-30T03:14:49Z</dcterms:modified>
</cp:coreProperties>
</file>