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l Thomas\OneDrive - SINGAPORE GOLF ASSOCIATION\Work Documents\Tournaments\National Ranking Games\"/>
    </mc:Choice>
  </mc:AlternateContent>
  <xr:revisionPtr revIDLastSave="0" documentId="13_ncr:1_{A285C5ED-854A-4C71-A8DB-F5755084A381}" xr6:coauthVersionLast="28" xr6:coauthVersionMax="28" xr10:uidLastSave="{00000000-0000-0000-0000-000000000000}"/>
  <bookViews>
    <workbookView xWindow="0" yWindow="0" windowWidth="19200" windowHeight="6648" xr2:uid="{504DF3FC-938E-49D9-A7DD-4A6AE7360504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6" i="1" l="1"/>
  <c r="AD36" i="1"/>
  <c r="AC36" i="1"/>
  <c r="AB36" i="1"/>
  <c r="Z36" i="1"/>
  <c r="P36" i="1"/>
  <c r="AA36" i="1" s="1"/>
  <c r="AE35" i="1"/>
  <c r="AD35" i="1"/>
  <c r="AC35" i="1"/>
  <c r="AA35" i="1"/>
  <c r="Z35" i="1"/>
  <c r="AB35" i="1" s="1"/>
  <c r="P35" i="1"/>
  <c r="AE34" i="1"/>
  <c r="AD34" i="1"/>
  <c r="AC34" i="1"/>
  <c r="Z34" i="1"/>
  <c r="AB34" i="1" s="1"/>
  <c r="P34" i="1"/>
  <c r="AA34" i="1" s="1"/>
  <c r="AE30" i="1"/>
  <c r="AD30" i="1"/>
  <c r="AC30" i="1"/>
  <c r="Z30" i="1"/>
  <c r="AB30" i="1" s="1"/>
  <c r="P30" i="1"/>
  <c r="AA30" i="1" s="1"/>
  <c r="AE29" i="1"/>
  <c r="AD29" i="1"/>
  <c r="AC29" i="1"/>
  <c r="AB29" i="1"/>
  <c r="Z29" i="1"/>
  <c r="P29" i="1"/>
  <c r="AA29" i="1" s="1"/>
  <c r="AE28" i="1"/>
  <c r="AD28" i="1"/>
  <c r="AC28" i="1"/>
  <c r="AA28" i="1"/>
  <c r="Z28" i="1"/>
  <c r="AB28" i="1" s="1"/>
  <c r="P28" i="1"/>
  <c r="AE27" i="1"/>
  <c r="AD27" i="1"/>
  <c r="AC27" i="1"/>
  <c r="Z27" i="1"/>
  <c r="AB27" i="1" s="1"/>
  <c r="P27" i="1"/>
  <c r="AA27" i="1" s="1"/>
  <c r="AE26" i="1"/>
  <c r="AD26" i="1"/>
  <c r="AC26" i="1"/>
  <c r="AB26" i="1"/>
  <c r="Z26" i="1"/>
  <c r="P26" i="1"/>
  <c r="AA26" i="1" s="1"/>
  <c r="AE25" i="1"/>
  <c r="AD25" i="1"/>
  <c r="AC25" i="1"/>
  <c r="AB25" i="1"/>
  <c r="Z25" i="1"/>
  <c r="P25" i="1"/>
  <c r="AA25" i="1" s="1"/>
  <c r="AE24" i="1"/>
  <c r="AD24" i="1"/>
  <c r="AC24" i="1"/>
  <c r="AA24" i="1"/>
  <c r="Z24" i="1"/>
  <c r="AB24" i="1" s="1"/>
  <c r="P24" i="1"/>
  <c r="AE23" i="1"/>
  <c r="AD23" i="1"/>
  <c r="AC23" i="1"/>
  <c r="Z23" i="1"/>
  <c r="AB23" i="1" s="1"/>
  <c r="P23" i="1"/>
  <c r="AA23" i="1" s="1"/>
  <c r="AE22" i="1"/>
  <c r="AD22" i="1"/>
  <c r="AC22" i="1"/>
  <c r="AB22" i="1"/>
  <c r="Z22" i="1"/>
  <c r="P22" i="1"/>
  <c r="AA22" i="1" s="1"/>
  <c r="AE21" i="1"/>
  <c r="AD21" i="1"/>
  <c r="AC21" i="1"/>
  <c r="AB21" i="1"/>
  <c r="AA21" i="1"/>
  <c r="Z21" i="1"/>
  <c r="P21" i="1"/>
  <c r="AE20" i="1"/>
  <c r="AD20" i="1"/>
  <c r="AC20" i="1"/>
  <c r="AA20" i="1"/>
  <c r="Z20" i="1"/>
  <c r="AB20" i="1" s="1"/>
  <c r="P20" i="1"/>
  <c r="AE19" i="1"/>
  <c r="AD19" i="1"/>
  <c r="AC19" i="1"/>
  <c r="Z19" i="1"/>
  <c r="AB19" i="1" s="1"/>
  <c r="P19" i="1"/>
  <c r="AA19" i="1" s="1"/>
  <c r="AE18" i="1"/>
  <c r="AD18" i="1"/>
  <c r="AC18" i="1"/>
  <c r="AB18" i="1"/>
  <c r="Z18" i="1"/>
  <c r="P18" i="1"/>
  <c r="AA18" i="1" s="1"/>
  <c r="AE17" i="1"/>
  <c r="AD17" i="1"/>
  <c r="AC17" i="1"/>
  <c r="AB17" i="1"/>
  <c r="AA17" i="1"/>
  <c r="Z17" i="1"/>
  <c r="P17" i="1"/>
  <c r="AE16" i="1"/>
  <c r="AD16" i="1"/>
  <c r="AC16" i="1"/>
  <c r="AA16" i="1"/>
  <c r="Z16" i="1"/>
  <c r="AB16" i="1" s="1"/>
  <c r="P16" i="1"/>
  <c r="AE15" i="1"/>
  <c r="AD15" i="1"/>
  <c r="AC15" i="1"/>
  <c r="Z15" i="1"/>
  <c r="AB15" i="1" s="1"/>
  <c r="P15" i="1"/>
  <c r="AA15" i="1" s="1"/>
  <c r="AE14" i="1"/>
  <c r="AD14" i="1"/>
  <c r="AC14" i="1"/>
  <c r="AB14" i="1"/>
  <c r="Z14" i="1"/>
  <c r="P14" i="1"/>
  <c r="AA14" i="1" s="1"/>
  <c r="AE13" i="1"/>
  <c r="AD13" i="1"/>
  <c r="AC13" i="1"/>
  <c r="AB13" i="1"/>
  <c r="AA13" i="1"/>
  <c r="Z13" i="1"/>
  <c r="P13" i="1"/>
  <c r="AE12" i="1"/>
  <c r="AD12" i="1"/>
  <c r="AC12" i="1"/>
  <c r="AA12" i="1"/>
  <c r="Z12" i="1"/>
  <c r="AB12" i="1" s="1"/>
  <c r="P12" i="1"/>
  <c r="AE11" i="1"/>
  <c r="AD11" i="1"/>
  <c r="AC11" i="1"/>
  <c r="Z11" i="1"/>
  <c r="AB11" i="1" s="1"/>
  <c r="P11" i="1"/>
  <c r="AA11" i="1" s="1"/>
  <c r="AE10" i="1"/>
  <c r="AD10" i="1"/>
  <c r="AC10" i="1"/>
  <c r="AB10" i="1"/>
  <c r="Z10" i="1"/>
  <c r="P10" i="1"/>
  <c r="AA10" i="1" s="1"/>
</calcChain>
</file>

<file path=xl/sharedStrings.xml><?xml version="1.0" encoding="utf-8"?>
<sst xmlns="http://schemas.openxmlformats.org/spreadsheetml/2006/main" count="136" uniqueCount="95">
  <si>
    <t>5th National Ranking Game</t>
  </si>
  <si>
    <t>1st National Ranking Game</t>
  </si>
  <si>
    <t>Orchid Country Club</t>
  </si>
  <si>
    <t>Orchid Country Club, 10 - 12 April 2018</t>
  </si>
  <si>
    <t>Men</t>
  </si>
  <si>
    <t>72.9/136</t>
  </si>
  <si>
    <t>10 to 12 April 2018</t>
  </si>
  <si>
    <t>Women</t>
  </si>
  <si>
    <t>72.0/134</t>
  </si>
  <si>
    <t>ROUND 1</t>
  </si>
  <si>
    <t>S/N</t>
  </si>
  <si>
    <t>Name</t>
  </si>
  <si>
    <t>Club</t>
  </si>
  <si>
    <t>HI</t>
  </si>
  <si>
    <t>Div</t>
  </si>
  <si>
    <t>Vanda</t>
  </si>
  <si>
    <t>Dendro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</si>
  <si>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</si>
  <si>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</si>
  <si>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</si>
  <si>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</si>
  <si>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</si>
  <si>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</si>
  <si>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</si>
  <si>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</si>
  <si>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</si>
  <si>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R1F9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</si>
  <si>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</si>
  <si>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</si>
  <si>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</si>
  <si>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</si>
  <si>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</si>
  <si>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</si>
  <si>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</si>
  <si>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</si>
  <si>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</si>
  <si>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R1B9</t>
  </si>
  <si>
    <t>R1</t>
  </si>
  <si>
    <t>L9</t>
  </si>
  <si>
    <t>L6</t>
  </si>
  <si>
    <t>L3</t>
  </si>
  <si>
    <t>L1</t>
  </si>
  <si>
    <t>Fabian Fernandez</t>
  </si>
  <si>
    <t>SICC</t>
  </si>
  <si>
    <t>1.4</t>
  </si>
  <si>
    <t>Ryan Wong</t>
  </si>
  <si>
    <t>NSRCC</t>
  </si>
  <si>
    <t>3.0</t>
  </si>
  <si>
    <t>Abdul Hadi</t>
  </si>
  <si>
    <t>RCC</t>
  </si>
  <si>
    <t>+2.2</t>
  </si>
  <si>
    <t>Joshua Ho</t>
  </si>
  <si>
    <t>+1.2</t>
  </si>
  <si>
    <t>Lucius Toh</t>
  </si>
  <si>
    <t>SEL</t>
  </si>
  <si>
    <t>+0.0</t>
  </si>
  <si>
    <t>Louis Tee</t>
  </si>
  <si>
    <t>0.4</t>
  </si>
  <si>
    <t>Edgar Oh</t>
  </si>
  <si>
    <t>WGCC</t>
  </si>
  <si>
    <t>+0.9</t>
  </si>
  <si>
    <t>Dane Ang</t>
  </si>
  <si>
    <t>+0.3</t>
  </si>
  <si>
    <t>Donovan Lee</t>
  </si>
  <si>
    <t>+2.1</t>
  </si>
  <si>
    <t>Jason Kuk</t>
  </si>
  <si>
    <t>KC</t>
  </si>
  <si>
    <t>2.9</t>
  </si>
  <si>
    <t>Nathen Tan</t>
  </si>
  <si>
    <t>1.0</t>
  </si>
  <si>
    <t>Nicholas Lim</t>
  </si>
  <si>
    <t>1.7</t>
  </si>
  <si>
    <t>John Ho</t>
  </si>
  <si>
    <t>1.5</t>
  </si>
  <si>
    <t>Daryl Low</t>
  </si>
  <si>
    <t>OCC</t>
  </si>
  <si>
    <t>5.2</t>
  </si>
  <si>
    <t>Tommy Tan</t>
  </si>
  <si>
    <t>+2.6</t>
  </si>
  <si>
    <t>Jordan Tsan</t>
  </si>
  <si>
    <t>CGC</t>
  </si>
  <si>
    <t>Leverett Chua</t>
  </si>
  <si>
    <t>2.2</t>
  </si>
  <si>
    <t>Aidil Nor Amani</t>
  </si>
  <si>
    <t>3.2</t>
  </si>
  <si>
    <t>Lukesh Varunnaa</t>
  </si>
  <si>
    <t>SingaGolf</t>
  </si>
  <si>
    <t>8.9</t>
  </si>
  <si>
    <t>Ryan Ng</t>
  </si>
  <si>
    <t>10.6</t>
  </si>
  <si>
    <t>Aloysa Atienza</t>
  </si>
  <si>
    <t>Jillian Kuk</t>
  </si>
  <si>
    <t>7.8</t>
  </si>
  <si>
    <t>Shang Yu</t>
  </si>
  <si>
    <t>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</si>
</sst>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20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sz val="14"/>
      <name val="Verdana"/>
      <family val="2"/>
    </font>
    <font>
      <b/>
      <sz val="16"/>
      <color rgb="FFFFFF00"/>
      <name val="Arial"/>
      <family val="2"/>
    </font>
    <font>
      <b/>
      <u/>
      <sz val="12"/>
      <color rgb="FFFFFF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3" borderId="1" xfId="0" quotePrefix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/>
    <xf numFmtId="0" fontId="10" fillId="6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/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6" borderId="6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9" fontId="9" fillId="0" borderId="0" xfId="0" applyNumberFormat="1" applyFont="1" applyFill="1"/>
    <xf numFmtId="49" fontId="0" fillId="0" borderId="0" xfId="0" applyNumberFormat="1" applyFill="1"/>
    <xf numFmtId="0" fontId="13" fillId="0" borderId="1" xfId="0" applyFon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</cellXfs>
  <cellStyles count="2">
    <cellStyle name="Normal" xfId="0" builtinId="0"/>
    <cellStyle name="Normal 3" xfId="1" xr:uid="{C7FA4820-CD0A-4F0E-8D45-8FFB2DE2AD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140969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15631DA-6E15-43A8-8B02-686011FD11A9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140969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67961F8-741D-4758-A2C1-A76E2C2EB07D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140969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6C7A5FA-D238-49B1-9A3E-7FDB5EB12448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140969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6C3C287-04FC-4136-A6D4-B688EF1C95FB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D655B-178F-474D-BD12-CA15C706C2B7}">
  <dimension ref="A1:AF76"/>
  <sheetViews>
    <sheetView tabSelected="1" topLeftCell="B1" zoomScale="70" zoomScaleNormal="70" workbookViewId="0">
      <selection activeCell="W5" sqref="W5"/>
    </sheetView>
  </sheetViews>
  <sheetFormatPr defaultRowHeight="14.4" x14ac:dyDescent="0.55000000000000004"/>
  <cols>
    <col min="1" max="1" width="4.15625" hidden="1" customWidth="1"/>
    <col min="2" max="2" width="4.15625" customWidth="1"/>
    <col min="3" max="3" width="36.26171875" customWidth="1"/>
    <col min="4" max="4" width="17.734375" style="3" customWidth="1"/>
    <col min="5" max="5" width="7.3125" style="4" customWidth="1"/>
    <col min="6" max="6" width="8.41796875" customWidth="1"/>
    <col min="7" max="7" width="5.578125" style="3" customWidth="1"/>
    <col min="8" max="15" width="4.3671875" style="3" customWidth="1"/>
    <col min="16" max="16" width="4.734375" style="5" customWidth="1"/>
    <col min="17" max="25" width="4.3671875" style="3" customWidth="1"/>
    <col min="26" max="26" width="4.734375" style="5" customWidth="1"/>
    <col min="27" max="27" width="5.41796875" style="6" customWidth="1"/>
    <col min="28" max="31" width="4.83984375" style="3" customWidth="1"/>
    <col min="257" max="257" width="0" hidden="1" customWidth="1"/>
    <col min="258" max="258" width="4.15625" customWidth="1"/>
    <col min="259" max="259" width="36.26171875" customWidth="1"/>
    <col min="260" max="260" width="17.734375" customWidth="1"/>
    <col min="261" max="261" width="7.3125" customWidth="1"/>
    <col min="262" max="262" width="8.41796875" customWidth="1"/>
    <col min="263" max="263" width="5.578125" customWidth="1"/>
    <col min="264" max="271" width="4.3671875" customWidth="1"/>
    <col min="272" max="272" width="4.734375" customWidth="1"/>
    <col min="273" max="281" width="4.3671875" customWidth="1"/>
    <col min="282" max="282" width="4.734375" customWidth="1"/>
    <col min="283" max="283" width="5.41796875" customWidth="1"/>
    <col min="284" max="287" width="4.83984375" customWidth="1"/>
    <col min="513" max="513" width="0" hidden="1" customWidth="1"/>
    <col min="514" max="514" width="4.15625" customWidth="1"/>
    <col min="515" max="515" width="36.26171875" customWidth="1"/>
    <col min="516" max="516" width="17.734375" customWidth="1"/>
    <col min="517" max="517" width="7.3125" customWidth="1"/>
    <col min="518" max="518" width="8.41796875" customWidth="1"/>
    <col min="519" max="519" width="5.578125" customWidth="1"/>
    <col min="520" max="527" width="4.3671875" customWidth="1"/>
    <col min="528" max="528" width="4.734375" customWidth="1"/>
    <col min="529" max="537" width="4.3671875" customWidth="1"/>
    <col min="538" max="538" width="4.734375" customWidth="1"/>
    <col min="539" max="539" width="5.41796875" customWidth="1"/>
    <col min="540" max="543" width="4.83984375" customWidth="1"/>
    <col min="769" max="769" width="0" hidden="1" customWidth="1"/>
    <col min="770" max="770" width="4.15625" customWidth="1"/>
    <col min="771" max="771" width="36.26171875" customWidth="1"/>
    <col min="772" max="772" width="17.734375" customWidth="1"/>
    <col min="773" max="773" width="7.3125" customWidth="1"/>
    <col min="774" max="774" width="8.41796875" customWidth="1"/>
    <col min="775" max="775" width="5.578125" customWidth="1"/>
    <col min="776" max="783" width="4.3671875" customWidth="1"/>
    <col min="784" max="784" width="4.734375" customWidth="1"/>
    <col min="785" max="793" width="4.3671875" customWidth="1"/>
    <col min="794" max="794" width="4.734375" customWidth="1"/>
    <col min="795" max="795" width="5.41796875" customWidth="1"/>
    <col min="796" max="799" width="4.83984375" customWidth="1"/>
    <col min="1025" max="1025" width="0" hidden="1" customWidth="1"/>
    <col min="1026" max="1026" width="4.15625" customWidth="1"/>
    <col min="1027" max="1027" width="36.26171875" customWidth="1"/>
    <col min="1028" max="1028" width="17.734375" customWidth="1"/>
    <col min="1029" max="1029" width="7.3125" customWidth="1"/>
    <col min="1030" max="1030" width="8.41796875" customWidth="1"/>
    <col min="1031" max="1031" width="5.578125" customWidth="1"/>
    <col min="1032" max="1039" width="4.3671875" customWidth="1"/>
    <col min="1040" max="1040" width="4.734375" customWidth="1"/>
    <col min="1041" max="1049" width="4.3671875" customWidth="1"/>
    <col min="1050" max="1050" width="4.734375" customWidth="1"/>
    <col min="1051" max="1051" width="5.41796875" customWidth="1"/>
    <col min="1052" max="1055" width="4.83984375" customWidth="1"/>
    <col min="1281" max="1281" width="0" hidden="1" customWidth="1"/>
    <col min="1282" max="1282" width="4.15625" customWidth="1"/>
    <col min="1283" max="1283" width="36.26171875" customWidth="1"/>
    <col min="1284" max="1284" width="17.734375" customWidth="1"/>
    <col min="1285" max="1285" width="7.3125" customWidth="1"/>
    <col min="1286" max="1286" width="8.41796875" customWidth="1"/>
    <col min="1287" max="1287" width="5.578125" customWidth="1"/>
    <col min="1288" max="1295" width="4.3671875" customWidth="1"/>
    <col min="1296" max="1296" width="4.734375" customWidth="1"/>
    <col min="1297" max="1305" width="4.3671875" customWidth="1"/>
    <col min="1306" max="1306" width="4.734375" customWidth="1"/>
    <col min="1307" max="1307" width="5.41796875" customWidth="1"/>
    <col min="1308" max="1311" width="4.83984375" customWidth="1"/>
    <col min="1537" max="1537" width="0" hidden="1" customWidth="1"/>
    <col min="1538" max="1538" width="4.15625" customWidth="1"/>
    <col min="1539" max="1539" width="36.26171875" customWidth="1"/>
    <col min="1540" max="1540" width="17.734375" customWidth="1"/>
    <col min="1541" max="1541" width="7.3125" customWidth="1"/>
    <col min="1542" max="1542" width="8.41796875" customWidth="1"/>
    <col min="1543" max="1543" width="5.578125" customWidth="1"/>
    <col min="1544" max="1551" width="4.3671875" customWidth="1"/>
    <col min="1552" max="1552" width="4.734375" customWidth="1"/>
    <col min="1553" max="1561" width="4.3671875" customWidth="1"/>
    <col min="1562" max="1562" width="4.734375" customWidth="1"/>
    <col min="1563" max="1563" width="5.41796875" customWidth="1"/>
    <col min="1564" max="1567" width="4.83984375" customWidth="1"/>
    <col min="1793" max="1793" width="0" hidden="1" customWidth="1"/>
    <col min="1794" max="1794" width="4.15625" customWidth="1"/>
    <col min="1795" max="1795" width="36.26171875" customWidth="1"/>
    <col min="1796" max="1796" width="17.734375" customWidth="1"/>
    <col min="1797" max="1797" width="7.3125" customWidth="1"/>
    <col min="1798" max="1798" width="8.41796875" customWidth="1"/>
    <col min="1799" max="1799" width="5.578125" customWidth="1"/>
    <col min="1800" max="1807" width="4.3671875" customWidth="1"/>
    <col min="1808" max="1808" width="4.734375" customWidth="1"/>
    <col min="1809" max="1817" width="4.3671875" customWidth="1"/>
    <col min="1818" max="1818" width="4.734375" customWidth="1"/>
    <col min="1819" max="1819" width="5.41796875" customWidth="1"/>
    <col min="1820" max="1823" width="4.83984375" customWidth="1"/>
    <col min="2049" max="2049" width="0" hidden="1" customWidth="1"/>
    <col min="2050" max="2050" width="4.15625" customWidth="1"/>
    <col min="2051" max="2051" width="36.26171875" customWidth="1"/>
    <col min="2052" max="2052" width="17.734375" customWidth="1"/>
    <col min="2053" max="2053" width="7.3125" customWidth="1"/>
    <col min="2054" max="2054" width="8.41796875" customWidth="1"/>
    <col min="2055" max="2055" width="5.578125" customWidth="1"/>
    <col min="2056" max="2063" width="4.3671875" customWidth="1"/>
    <col min="2064" max="2064" width="4.734375" customWidth="1"/>
    <col min="2065" max="2073" width="4.3671875" customWidth="1"/>
    <col min="2074" max="2074" width="4.734375" customWidth="1"/>
    <col min="2075" max="2075" width="5.41796875" customWidth="1"/>
    <col min="2076" max="2079" width="4.83984375" customWidth="1"/>
    <col min="2305" max="2305" width="0" hidden="1" customWidth="1"/>
    <col min="2306" max="2306" width="4.15625" customWidth="1"/>
    <col min="2307" max="2307" width="36.26171875" customWidth="1"/>
    <col min="2308" max="2308" width="17.734375" customWidth="1"/>
    <col min="2309" max="2309" width="7.3125" customWidth="1"/>
    <col min="2310" max="2310" width="8.41796875" customWidth="1"/>
    <col min="2311" max="2311" width="5.578125" customWidth="1"/>
    <col min="2312" max="2319" width="4.3671875" customWidth="1"/>
    <col min="2320" max="2320" width="4.734375" customWidth="1"/>
    <col min="2321" max="2329" width="4.3671875" customWidth="1"/>
    <col min="2330" max="2330" width="4.734375" customWidth="1"/>
    <col min="2331" max="2331" width="5.41796875" customWidth="1"/>
    <col min="2332" max="2335" width="4.83984375" customWidth="1"/>
    <col min="2561" max="2561" width="0" hidden="1" customWidth="1"/>
    <col min="2562" max="2562" width="4.15625" customWidth="1"/>
    <col min="2563" max="2563" width="36.26171875" customWidth="1"/>
    <col min="2564" max="2564" width="17.734375" customWidth="1"/>
    <col min="2565" max="2565" width="7.3125" customWidth="1"/>
    <col min="2566" max="2566" width="8.41796875" customWidth="1"/>
    <col min="2567" max="2567" width="5.578125" customWidth="1"/>
    <col min="2568" max="2575" width="4.3671875" customWidth="1"/>
    <col min="2576" max="2576" width="4.734375" customWidth="1"/>
    <col min="2577" max="2585" width="4.3671875" customWidth="1"/>
    <col min="2586" max="2586" width="4.734375" customWidth="1"/>
    <col min="2587" max="2587" width="5.41796875" customWidth="1"/>
    <col min="2588" max="2591" width="4.83984375" customWidth="1"/>
    <col min="2817" max="2817" width="0" hidden="1" customWidth="1"/>
    <col min="2818" max="2818" width="4.15625" customWidth="1"/>
    <col min="2819" max="2819" width="36.26171875" customWidth="1"/>
    <col min="2820" max="2820" width="17.734375" customWidth="1"/>
    <col min="2821" max="2821" width="7.3125" customWidth="1"/>
    <col min="2822" max="2822" width="8.41796875" customWidth="1"/>
    <col min="2823" max="2823" width="5.578125" customWidth="1"/>
    <col min="2824" max="2831" width="4.3671875" customWidth="1"/>
    <col min="2832" max="2832" width="4.734375" customWidth="1"/>
    <col min="2833" max="2841" width="4.3671875" customWidth="1"/>
    <col min="2842" max="2842" width="4.734375" customWidth="1"/>
    <col min="2843" max="2843" width="5.41796875" customWidth="1"/>
    <col min="2844" max="2847" width="4.83984375" customWidth="1"/>
    <col min="3073" max="3073" width="0" hidden="1" customWidth="1"/>
    <col min="3074" max="3074" width="4.15625" customWidth="1"/>
    <col min="3075" max="3075" width="36.26171875" customWidth="1"/>
    <col min="3076" max="3076" width="17.734375" customWidth="1"/>
    <col min="3077" max="3077" width="7.3125" customWidth="1"/>
    <col min="3078" max="3078" width="8.41796875" customWidth="1"/>
    <col min="3079" max="3079" width="5.578125" customWidth="1"/>
    <col min="3080" max="3087" width="4.3671875" customWidth="1"/>
    <col min="3088" max="3088" width="4.734375" customWidth="1"/>
    <col min="3089" max="3097" width="4.3671875" customWidth="1"/>
    <col min="3098" max="3098" width="4.734375" customWidth="1"/>
    <col min="3099" max="3099" width="5.41796875" customWidth="1"/>
    <col min="3100" max="3103" width="4.83984375" customWidth="1"/>
    <col min="3329" max="3329" width="0" hidden="1" customWidth="1"/>
    <col min="3330" max="3330" width="4.15625" customWidth="1"/>
    <col min="3331" max="3331" width="36.26171875" customWidth="1"/>
    <col min="3332" max="3332" width="17.734375" customWidth="1"/>
    <col min="3333" max="3333" width="7.3125" customWidth="1"/>
    <col min="3334" max="3334" width="8.41796875" customWidth="1"/>
    <col min="3335" max="3335" width="5.578125" customWidth="1"/>
    <col min="3336" max="3343" width="4.3671875" customWidth="1"/>
    <col min="3344" max="3344" width="4.734375" customWidth="1"/>
    <col min="3345" max="3353" width="4.3671875" customWidth="1"/>
    <col min="3354" max="3354" width="4.734375" customWidth="1"/>
    <col min="3355" max="3355" width="5.41796875" customWidth="1"/>
    <col min="3356" max="3359" width="4.83984375" customWidth="1"/>
    <col min="3585" max="3585" width="0" hidden="1" customWidth="1"/>
    <col min="3586" max="3586" width="4.15625" customWidth="1"/>
    <col min="3587" max="3587" width="36.26171875" customWidth="1"/>
    <col min="3588" max="3588" width="17.734375" customWidth="1"/>
    <col min="3589" max="3589" width="7.3125" customWidth="1"/>
    <col min="3590" max="3590" width="8.41796875" customWidth="1"/>
    <col min="3591" max="3591" width="5.578125" customWidth="1"/>
    <col min="3592" max="3599" width="4.3671875" customWidth="1"/>
    <col min="3600" max="3600" width="4.734375" customWidth="1"/>
    <col min="3601" max="3609" width="4.3671875" customWidth="1"/>
    <col min="3610" max="3610" width="4.734375" customWidth="1"/>
    <col min="3611" max="3611" width="5.41796875" customWidth="1"/>
    <col min="3612" max="3615" width="4.83984375" customWidth="1"/>
    <col min="3841" max="3841" width="0" hidden="1" customWidth="1"/>
    <col min="3842" max="3842" width="4.15625" customWidth="1"/>
    <col min="3843" max="3843" width="36.26171875" customWidth="1"/>
    <col min="3844" max="3844" width="17.734375" customWidth="1"/>
    <col min="3845" max="3845" width="7.3125" customWidth="1"/>
    <col min="3846" max="3846" width="8.41796875" customWidth="1"/>
    <col min="3847" max="3847" width="5.578125" customWidth="1"/>
    <col min="3848" max="3855" width="4.3671875" customWidth="1"/>
    <col min="3856" max="3856" width="4.734375" customWidth="1"/>
    <col min="3857" max="3865" width="4.3671875" customWidth="1"/>
    <col min="3866" max="3866" width="4.734375" customWidth="1"/>
    <col min="3867" max="3867" width="5.41796875" customWidth="1"/>
    <col min="3868" max="3871" width="4.83984375" customWidth="1"/>
    <col min="4097" max="4097" width="0" hidden="1" customWidth="1"/>
    <col min="4098" max="4098" width="4.15625" customWidth="1"/>
    <col min="4099" max="4099" width="36.26171875" customWidth="1"/>
    <col min="4100" max="4100" width="17.734375" customWidth="1"/>
    <col min="4101" max="4101" width="7.3125" customWidth="1"/>
    <col min="4102" max="4102" width="8.41796875" customWidth="1"/>
    <col min="4103" max="4103" width="5.578125" customWidth="1"/>
    <col min="4104" max="4111" width="4.3671875" customWidth="1"/>
    <col min="4112" max="4112" width="4.734375" customWidth="1"/>
    <col min="4113" max="4121" width="4.3671875" customWidth="1"/>
    <col min="4122" max="4122" width="4.734375" customWidth="1"/>
    <col min="4123" max="4123" width="5.41796875" customWidth="1"/>
    <col min="4124" max="4127" width="4.83984375" customWidth="1"/>
    <col min="4353" max="4353" width="0" hidden="1" customWidth="1"/>
    <col min="4354" max="4354" width="4.15625" customWidth="1"/>
    <col min="4355" max="4355" width="36.26171875" customWidth="1"/>
    <col min="4356" max="4356" width="17.734375" customWidth="1"/>
    <col min="4357" max="4357" width="7.3125" customWidth="1"/>
    <col min="4358" max="4358" width="8.41796875" customWidth="1"/>
    <col min="4359" max="4359" width="5.578125" customWidth="1"/>
    <col min="4360" max="4367" width="4.3671875" customWidth="1"/>
    <col min="4368" max="4368" width="4.734375" customWidth="1"/>
    <col min="4369" max="4377" width="4.3671875" customWidth="1"/>
    <col min="4378" max="4378" width="4.734375" customWidth="1"/>
    <col min="4379" max="4379" width="5.41796875" customWidth="1"/>
    <col min="4380" max="4383" width="4.83984375" customWidth="1"/>
    <col min="4609" max="4609" width="0" hidden="1" customWidth="1"/>
    <col min="4610" max="4610" width="4.15625" customWidth="1"/>
    <col min="4611" max="4611" width="36.26171875" customWidth="1"/>
    <col min="4612" max="4612" width="17.734375" customWidth="1"/>
    <col min="4613" max="4613" width="7.3125" customWidth="1"/>
    <col min="4614" max="4614" width="8.41796875" customWidth="1"/>
    <col min="4615" max="4615" width="5.578125" customWidth="1"/>
    <col min="4616" max="4623" width="4.3671875" customWidth="1"/>
    <col min="4624" max="4624" width="4.734375" customWidth="1"/>
    <col min="4625" max="4633" width="4.3671875" customWidth="1"/>
    <col min="4634" max="4634" width="4.734375" customWidth="1"/>
    <col min="4635" max="4635" width="5.41796875" customWidth="1"/>
    <col min="4636" max="4639" width="4.83984375" customWidth="1"/>
    <col min="4865" max="4865" width="0" hidden="1" customWidth="1"/>
    <col min="4866" max="4866" width="4.15625" customWidth="1"/>
    <col min="4867" max="4867" width="36.26171875" customWidth="1"/>
    <col min="4868" max="4868" width="17.734375" customWidth="1"/>
    <col min="4869" max="4869" width="7.3125" customWidth="1"/>
    <col min="4870" max="4870" width="8.41796875" customWidth="1"/>
    <col min="4871" max="4871" width="5.578125" customWidth="1"/>
    <col min="4872" max="4879" width="4.3671875" customWidth="1"/>
    <col min="4880" max="4880" width="4.734375" customWidth="1"/>
    <col min="4881" max="4889" width="4.3671875" customWidth="1"/>
    <col min="4890" max="4890" width="4.734375" customWidth="1"/>
    <col min="4891" max="4891" width="5.41796875" customWidth="1"/>
    <col min="4892" max="4895" width="4.83984375" customWidth="1"/>
    <col min="5121" max="5121" width="0" hidden="1" customWidth="1"/>
    <col min="5122" max="5122" width="4.15625" customWidth="1"/>
    <col min="5123" max="5123" width="36.26171875" customWidth="1"/>
    <col min="5124" max="5124" width="17.734375" customWidth="1"/>
    <col min="5125" max="5125" width="7.3125" customWidth="1"/>
    <col min="5126" max="5126" width="8.41796875" customWidth="1"/>
    <col min="5127" max="5127" width="5.578125" customWidth="1"/>
    <col min="5128" max="5135" width="4.3671875" customWidth="1"/>
    <col min="5136" max="5136" width="4.734375" customWidth="1"/>
    <col min="5137" max="5145" width="4.3671875" customWidth="1"/>
    <col min="5146" max="5146" width="4.734375" customWidth="1"/>
    <col min="5147" max="5147" width="5.41796875" customWidth="1"/>
    <col min="5148" max="5151" width="4.83984375" customWidth="1"/>
    <col min="5377" max="5377" width="0" hidden="1" customWidth="1"/>
    <col min="5378" max="5378" width="4.15625" customWidth="1"/>
    <col min="5379" max="5379" width="36.26171875" customWidth="1"/>
    <col min="5380" max="5380" width="17.734375" customWidth="1"/>
    <col min="5381" max="5381" width="7.3125" customWidth="1"/>
    <col min="5382" max="5382" width="8.41796875" customWidth="1"/>
    <col min="5383" max="5383" width="5.578125" customWidth="1"/>
    <col min="5384" max="5391" width="4.3671875" customWidth="1"/>
    <col min="5392" max="5392" width="4.734375" customWidth="1"/>
    <col min="5393" max="5401" width="4.3671875" customWidth="1"/>
    <col min="5402" max="5402" width="4.734375" customWidth="1"/>
    <col min="5403" max="5403" width="5.41796875" customWidth="1"/>
    <col min="5404" max="5407" width="4.83984375" customWidth="1"/>
    <col min="5633" max="5633" width="0" hidden="1" customWidth="1"/>
    <col min="5634" max="5634" width="4.15625" customWidth="1"/>
    <col min="5635" max="5635" width="36.26171875" customWidth="1"/>
    <col min="5636" max="5636" width="17.734375" customWidth="1"/>
    <col min="5637" max="5637" width="7.3125" customWidth="1"/>
    <col min="5638" max="5638" width="8.41796875" customWidth="1"/>
    <col min="5639" max="5639" width="5.578125" customWidth="1"/>
    <col min="5640" max="5647" width="4.3671875" customWidth="1"/>
    <col min="5648" max="5648" width="4.734375" customWidth="1"/>
    <col min="5649" max="5657" width="4.3671875" customWidth="1"/>
    <col min="5658" max="5658" width="4.734375" customWidth="1"/>
    <col min="5659" max="5659" width="5.41796875" customWidth="1"/>
    <col min="5660" max="5663" width="4.83984375" customWidth="1"/>
    <col min="5889" max="5889" width="0" hidden="1" customWidth="1"/>
    <col min="5890" max="5890" width="4.15625" customWidth="1"/>
    <col min="5891" max="5891" width="36.26171875" customWidth="1"/>
    <col min="5892" max="5892" width="17.734375" customWidth="1"/>
    <col min="5893" max="5893" width="7.3125" customWidth="1"/>
    <col min="5894" max="5894" width="8.41796875" customWidth="1"/>
    <col min="5895" max="5895" width="5.578125" customWidth="1"/>
    <col min="5896" max="5903" width="4.3671875" customWidth="1"/>
    <col min="5904" max="5904" width="4.734375" customWidth="1"/>
    <col min="5905" max="5913" width="4.3671875" customWidth="1"/>
    <col min="5914" max="5914" width="4.734375" customWidth="1"/>
    <col min="5915" max="5915" width="5.41796875" customWidth="1"/>
    <col min="5916" max="5919" width="4.83984375" customWidth="1"/>
    <col min="6145" max="6145" width="0" hidden="1" customWidth="1"/>
    <col min="6146" max="6146" width="4.15625" customWidth="1"/>
    <col min="6147" max="6147" width="36.26171875" customWidth="1"/>
    <col min="6148" max="6148" width="17.734375" customWidth="1"/>
    <col min="6149" max="6149" width="7.3125" customWidth="1"/>
    <col min="6150" max="6150" width="8.41796875" customWidth="1"/>
    <col min="6151" max="6151" width="5.578125" customWidth="1"/>
    <col min="6152" max="6159" width="4.3671875" customWidth="1"/>
    <col min="6160" max="6160" width="4.734375" customWidth="1"/>
    <col min="6161" max="6169" width="4.3671875" customWidth="1"/>
    <col min="6170" max="6170" width="4.734375" customWidth="1"/>
    <col min="6171" max="6171" width="5.41796875" customWidth="1"/>
    <col min="6172" max="6175" width="4.83984375" customWidth="1"/>
    <col min="6401" max="6401" width="0" hidden="1" customWidth="1"/>
    <col min="6402" max="6402" width="4.15625" customWidth="1"/>
    <col min="6403" max="6403" width="36.26171875" customWidth="1"/>
    <col min="6404" max="6404" width="17.734375" customWidth="1"/>
    <col min="6405" max="6405" width="7.3125" customWidth="1"/>
    <col min="6406" max="6406" width="8.41796875" customWidth="1"/>
    <col min="6407" max="6407" width="5.578125" customWidth="1"/>
    <col min="6408" max="6415" width="4.3671875" customWidth="1"/>
    <col min="6416" max="6416" width="4.734375" customWidth="1"/>
    <col min="6417" max="6425" width="4.3671875" customWidth="1"/>
    <col min="6426" max="6426" width="4.734375" customWidth="1"/>
    <col min="6427" max="6427" width="5.41796875" customWidth="1"/>
    <col min="6428" max="6431" width="4.83984375" customWidth="1"/>
    <col min="6657" max="6657" width="0" hidden="1" customWidth="1"/>
    <col min="6658" max="6658" width="4.15625" customWidth="1"/>
    <col min="6659" max="6659" width="36.26171875" customWidth="1"/>
    <col min="6660" max="6660" width="17.734375" customWidth="1"/>
    <col min="6661" max="6661" width="7.3125" customWidth="1"/>
    <col min="6662" max="6662" width="8.41796875" customWidth="1"/>
    <col min="6663" max="6663" width="5.578125" customWidth="1"/>
    <col min="6664" max="6671" width="4.3671875" customWidth="1"/>
    <col min="6672" max="6672" width="4.734375" customWidth="1"/>
    <col min="6673" max="6681" width="4.3671875" customWidth="1"/>
    <col min="6682" max="6682" width="4.734375" customWidth="1"/>
    <col min="6683" max="6683" width="5.41796875" customWidth="1"/>
    <col min="6684" max="6687" width="4.83984375" customWidth="1"/>
    <col min="6913" max="6913" width="0" hidden="1" customWidth="1"/>
    <col min="6914" max="6914" width="4.15625" customWidth="1"/>
    <col min="6915" max="6915" width="36.26171875" customWidth="1"/>
    <col min="6916" max="6916" width="17.734375" customWidth="1"/>
    <col min="6917" max="6917" width="7.3125" customWidth="1"/>
    <col min="6918" max="6918" width="8.41796875" customWidth="1"/>
    <col min="6919" max="6919" width="5.578125" customWidth="1"/>
    <col min="6920" max="6927" width="4.3671875" customWidth="1"/>
    <col min="6928" max="6928" width="4.734375" customWidth="1"/>
    <col min="6929" max="6937" width="4.3671875" customWidth="1"/>
    <col min="6938" max="6938" width="4.734375" customWidth="1"/>
    <col min="6939" max="6939" width="5.41796875" customWidth="1"/>
    <col min="6940" max="6943" width="4.83984375" customWidth="1"/>
    <col min="7169" max="7169" width="0" hidden="1" customWidth="1"/>
    <col min="7170" max="7170" width="4.15625" customWidth="1"/>
    <col min="7171" max="7171" width="36.26171875" customWidth="1"/>
    <col min="7172" max="7172" width="17.734375" customWidth="1"/>
    <col min="7173" max="7173" width="7.3125" customWidth="1"/>
    <col min="7174" max="7174" width="8.41796875" customWidth="1"/>
    <col min="7175" max="7175" width="5.578125" customWidth="1"/>
    <col min="7176" max="7183" width="4.3671875" customWidth="1"/>
    <col min="7184" max="7184" width="4.734375" customWidth="1"/>
    <col min="7185" max="7193" width="4.3671875" customWidth="1"/>
    <col min="7194" max="7194" width="4.734375" customWidth="1"/>
    <col min="7195" max="7195" width="5.41796875" customWidth="1"/>
    <col min="7196" max="7199" width="4.83984375" customWidth="1"/>
    <col min="7425" max="7425" width="0" hidden="1" customWidth="1"/>
    <col min="7426" max="7426" width="4.15625" customWidth="1"/>
    <col min="7427" max="7427" width="36.26171875" customWidth="1"/>
    <col min="7428" max="7428" width="17.734375" customWidth="1"/>
    <col min="7429" max="7429" width="7.3125" customWidth="1"/>
    <col min="7430" max="7430" width="8.41796875" customWidth="1"/>
    <col min="7431" max="7431" width="5.578125" customWidth="1"/>
    <col min="7432" max="7439" width="4.3671875" customWidth="1"/>
    <col min="7440" max="7440" width="4.734375" customWidth="1"/>
    <col min="7441" max="7449" width="4.3671875" customWidth="1"/>
    <col min="7450" max="7450" width="4.734375" customWidth="1"/>
    <col min="7451" max="7451" width="5.41796875" customWidth="1"/>
    <col min="7452" max="7455" width="4.83984375" customWidth="1"/>
    <col min="7681" max="7681" width="0" hidden="1" customWidth="1"/>
    <col min="7682" max="7682" width="4.15625" customWidth="1"/>
    <col min="7683" max="7683" width="36.26171875" customWidth="1"/>
    <col min="7684" max="7684" width="17.734375" customWidth="1"/>
    <col min="7685" max="7685" width="7.3125" customWidth="1"/>
    <col min="7686" max="7686" width="8.41796875" customWidth="1"/>
    <col min="7687" max="7687" width="5.578125" customWidth="1"/>
    <col min="7688" max="7695" width="4.3671875" customWidth="1"/>
    <col min="7696" max="7696" width="4.734375" customWidth="1"/>
    <col min="7697" max="7705" width="4.3671875" customWidth="1"/>
    <col min="7706" max="7706" width="4.734375" customWidth="1"/>
    <col min="7707" max="7707" width="5.41796875" customWidth="1"/>
    <col min="7708" max="7711" width="4.83984375" customWidth="1"/>
    <col min="7937" max="7937" width="0" hidden="1" customWidth="1"/>
    <col min="7938" max="7938" width="4.15625" customWidth="1"/>
    <col min="7939" max="7939" width="36.26171875" customWidth="1"/>
    <col min="7940" max="7940" width="17.734375" customWidth="1"/>
    <col min="7941" max="7941" width="7.3125" customWidth="1"/>
    <col min="7942" max="7942" width="8.41796875" customWidth="1"/>
    <col min="7943" max="7943" width="5.578125" customWidth="1"/>
    <col min="7944" max="7951" width="4.3671875" customWidth="1"/>
    <col min="7952" max="7952" width="4.734375" customWidth="1"/>
    <col min="7953" max="7961" width="4.3671875" customWidth="1"/>
    <col min="7962" max="7962" width="4.734375" customWidth="1"/>
    <col min="7963" max="7963" width="5.41796875" customWidth="1"/>
    <col min="7964" max="7967" width="4.83984375" customWidth="1"/>
    <col min="8193" max="8193" width="0" hidden="1" customWidth="1"/>
    <col min="8194" max="8194" width="4.15625" customWidth="1"/>
    <col min="8195" max="8195" width="36.26171875" customWidth="1"/>
    <col min="8196" max="8196" width="17.734375" customWidth="1"/>
    <col min="8197" max="8197" width="7.3125" customWidth="1"/>
    <col min="8198" max="8198" width="8.41796875" customWidth="1"/>
    <col min="8199" max="8199" width="5.578125" customWidth="1"/>
    <col min="8200" max="8207" width="4.3671875" customWidth="1"/>
    <col min="8208" max="8208" width="4.734375" customWidth="1"/>
    <col min="8209" max="8217" width="4.3671875" customWidth="1"/>
    <col min="8218" max="8218" width="4.734375" customWidth="1"/>
    <col min="8219" max="8219" width="5.41796875" customWidth="1"/>
    <col min="8220" max="8223" width="4.83984375" customWidth="1"/>
    <col min="8449" max="8449" width="0" hidden="1" customWidth="1"/>
    <col min="8450" max="8450" width="4.15625" customWidth="1"/>
    <col min="8451" max="8451" width="36.26171875" customWidth="1"/>
    <col min="8452" max="8452" width="17.734375" customWidth="1"/>
    <col min="8453" max="8453" width="7.3125" customWidth="1"/>
    <col min="8454" max="8454" width="8.41796875" customWidth="1"/>
    <col min="8455" max="8455" width="5.578125" customWidth="1"/>
    <col min="8456" max="8463" width="4.3671875" customWidth="1"/>
    <col min="8464" max="8464" width="4.734375" customWidth="1"/>
    <col min="8465" max="8473" width="4.3671875" customWidth="1"/>
    <col min="8474" max="8474" width="4.734375" customWidth="1"/>
    <col min="8475" max="8475" width="5.41796875" customWidth="1"/>
    <col min="8476" max="8479" width="4.83984375" customWidth="1"/>
    <col min="8705" max="8705" width="0" hidden="1" customWidth="1"/>
    <col min="8706" max="8706" width="4.15625" customWidth="1"/>
    <col min="8707" max="8707" width="36.26171875" customWidth="1"/>
    <col min="8708" max="8708" width="17.734375" customWidth="1"/>
    <col min="8709" max="8709" width="7.3125" customWidth="1"/>
    <col min="8710" max="8710" width="8.41796875" customWidth="1"/>
    <col min="8711" max="8711" width="5.578125" customWidth="1"/>
    <col min="8712" max="8719" width="4.3671875" customWidth="1"/>
    <col min="8720" max="8720" width="4.734375" customWidth="1"/>
    <col min="8721" max="8729" width="4.3671875" customWidth="1"/>
    <col min="8730" max="8730" width="4.734375" customWidth="1"/>
    <col min="8731" max="8731" width="5.41796875" customWidth="1"/>
    <col min="8732" max="8735" width="4.83984375" customWidth="1"/>
    <col min="8961" max="8961" width="0" hidden="1" customWidth="1"/>
    <col min="8962" max="8962" width="4.15625" customWidth="1"/>
    <col min="8963" max="8963" width="36.26171875" customWidth="1"/>
    <col min="8964" max="8964" width="17.734375" customWidth="1"/>
    <col min="8965" max="8965" width="7.3125" customWidth="1"/>
    <col min="8966" max="8966" width="8.41796875" customWidth="1"/>
    <col min="8967" max="8967" width="5.578125" customWidth="1"/>
    <col min="8968" max="8975" width="4.3671875" customWidth="1"/>
    <col min="8976" max="8976" width="4.734375" customWidth="1"/>
    <col min="8977" max="8985" width="4.3671875" customWidth="1"/>
    <col min="8986" max="8986" width="4.734375" customWidth="1"/>
    <col min="8987" max="8987" width="5.41796875" customWidth="1"/>
    <col min="8988" max="8991" width="4.83984375" customWidth="1"/>
    <col min="9217" max="9217" width="0" hidden="1" customWidth="1"/>
    <col min="9218" max="9218" width="4.15625" customWidth="1"/>
    <col min="9219" max="9219" width="36.26171875" customWidth="1"/>
    <col min="9220" max="9220" width="17.734375" customWidth="1"/>
    <col min="9221" max="9221" width="7.3125" customWidth="1"/>
    <col min="9222" max="9222" width="8.41796875" customWidth="1"/>
    <col min="9223" max="9223" width="5.578125" customWidth="1"/>
    <col min="9224" max="9231" width="4.3671875" customWidth="1"/>
    <col min="9232" max="9232" width="4.734375" customWidth="1"/>
    <col min="9233" max="9241" width="4.3671875" customWidth="1"/>
    <col min="9242" max="9242" width="4.734375" customWidth="1"/>
    <col min="9243" max="9243" width="5.41796875" customWidth="1"/>
    <col min="9244" max="9247" width="4.83984375" customWidth="1"/>
    <col min="9473" max="9473" width="0" hidden="1" customWidth="1"/>
    <col min="9474" max="9474" width="4.15625" customWidth="1"/>
    <col min="9475" max="9475" width="36.26171875" customWidth="1"/>
    <col min="9476" max="9476" width="17.734375" customWidth="1"/>
    <col min="9477" max="9477" width="7.3125" customWidth="1"/>
    <col min="9478" max="9478" width="8.41796875" customWidth="1"/>
    <col min="9479" max="9479" width="5.578125" customWidth="1"/>
    <col min="9480" max="9487" width="4.3671875" customWidth="1"/>
    <col min="9488" max="9488" width="4.734375" customWidth="1"/>
    <col min="9489" max="9497" width="4.3671875" customWidth="1"/>
    <col min="9498" max="9498" width="4.734375" customWidth="1"/>
    <col min="9499" max="9499" width="5.41796875" customWidth="1"/>
    <col min="9500" max="9503" width="4.83984375" customWidth="1"/>
    <col min="9729" max="9729" width="0" hidden="1" customWidth="1"/>
    <col min="9730" max="9730" width="4.15625" customWidth="1"/>
    <col min="9731" max="9731" width="36.26171875" customWidth="1"/>
    <col min="9732" max="9732" width="17.734375" customWidth="1"/>
    <col min="9733" max="9733" width="7.3125" customWidth="1"/>
    <col min="9734" max="9734" width="8.41796875" customWidth="1"/>
    <col min="9735" max="9735" width="5.578125" customWidth="1"/>
    <col min="9736" max="9743" width="4.3671875" customWidth="1"/>
    <col min="9744" max="9744" width="4.734375" customWidth="1"/>
    <col min="9745" max="9753" width="4.3671875" customWidth="1"/>
    <col min="9754" max="9754" width="4.734375" customWidth="1"/>
    <col min="9755" max="9755" width="5.41796875" customWidth="1"/>
    <col min="9756" max="9759" width="4.83984375" customWidth="1"/>
    <col min="9985" max="9985" width="0" hidden="1" customWidth="1"/>
    <col min="9986" max="9986" width="4.15625" customWidth="1"/>
    <col min="9987" max="9987" width="36.26171875" customWidth="1"/>
    <col min="9988" max="9988" width="17.734375" customWidth="1"/>
    <col min="9989" max="9989" width="7.3125" customWidth="1"/>
    <col min="9990" max="9990" width="8.41796875" customWidth="1"/>
    <col min="9991" max="9991" width="5.578125" customWidth="1"/>
    <col min="9992" max="9999" width="4.3671875" customWidth="1"/>
    <col min="10000" max="10000" width="4.734375" customWidth="1"/>
    <col min="10001" max="10009" width="4.3671875" customWidth="1"/>
    <col min="10010" max="10010" width="4.734375" customWidth="1"/>
    <col min="10011" max="10011" width="5.41796875" customWidth="1"/>
    <col min="10012" max="10015" width="4.83984375" customWidth="1"/>
    <col min="10241" max="10241" width="0" hidden="1" customWidth="1"/>
    <col min="10242" max="10242" width="4.15625" customWidth="1"/>
    <col min="10243" max="10243" width="36.26171875" customWidth="1"/>
    <col min="10244" max="10244" width="17.734375" customWidth="1"/>
    <col min="10245" max="10245" width="7.3125" customWidth="1"/>
    <col min="10246" max="10246" width="8.41796875" customWidth="1"/>
    <col min="10247" max="10247" width="5.578125" customWidth="1"/>
    <col min="10248" max="10255" width="4.3671875" customWidth="1"/>
    <col min="10256" max="10256" width="4.734375" customWidth="1"/>
    <col min="10257" max="10265" width="4.3671875" customWidth="1"/>
    <col min="10266" max="10266" width="4.734375" customWidth="1"/>
    <col min="10267" max="10267" width="5.41796875" customWidth="1"/>
    <col min="10268" max="10271" width="4.83984375" customWidth="1"/>
    <col min="10497" max="10497" width="0" hidden="1" customWidth="1"/>
    <col min="10498" max="10498" width="4.15625" customWidth="1"/>
    <col min="10499" max="10499" width="36.26171875" customWidth="1"/>
    <col min="10500" max="10500" width="17.734375" customWidth="1"/>
    <col min="10501" max="10501" width="7.3125" customWidth="1"/>
    <col min="10502" max="10502" width="8.41796875" customWidth="1"/>
    <col min="10503" max="10503" width="5.578125" customWidth="1"/>
    <col min="10504" max="10511" width="4.3671875" customWidth="1"/>
    <col min="10512" max="10512" width="4.734375" customWidth="1"/>
    <col min="10513" max="10521" width="4.3671875" customWidth="1"/>
    <col min="10522" max="10522" width="4.734375" customWidth="1"/>
    <col min="10523" max="10523" width="5.41796875" customWidth="1"/>
    <col min="10524" max="10527" width="4.83984375" customWidth="1"/>
    <col min="10753" max="10753" width="0" hidden="1" customWidth="1"/>
    <col min="10754" max="10754" width="4.15625" customWidth="1"/>
    <col min="10755" max="10755" width="36.26171875" customWidth="1"/>
    <col min="10756" max="10756" width="17.734375" customWidth="1"/>
    <col min="10757" max="10757" width="7.3125" customWidth="1"/>
    <col min="10758" max="10758" width="8.41796875" customWidth="1"/>
    <col min="10759" max="10759" width="5.578125" customWidth="1"/>
    <col min="10760" max="10767" width="4.3671875" customWidth="1"/>
    <col min="10768" max="10768" width="4.734375" customWidth="1"/>
    <col min="10769" max="10777" width="4.3671875" customWidth="1"/>
    <col min="10778" max="10778" width="4.734375" customWidth="1"/>
    <col min="10779" max="10779" width="5.41796875" customWidth="1"/>
    <col min="10780" max="10783" width="4.83984375" customWidth="1"/>
    <col min="11009" max="11009" width="0" hidden="1" customWidth="1"/>
    <col min="11010" max="11010" width="4.15625" customWidth="1"/>
    <col min="11011" max="11011" width="36.26171875" customWidth="1"/>
    <col min="11012" max="11012" width="17.734375" customWidth="1"/>
    <col min="11013" max="11013" width="7.3125" customWidth="1"/>
    <col min="11014" max="11014" width="8.41796875" customWidth="1"/>
    <col min="11015" max="11015" width="5.578125" customWidth="1"/>
    <col min="11016" max="11023" width="4.3671875" customWidth="1"/>
    <col min="11024" max="11024" width="4.734375" customWidth="1"/>
    <col min="11025" max="11033" width="4.3671875" customWidth="1"/>
    <col min="11034" max="11034" width="4.734375" customWidth="1"/>
    <col min="11035" max="11035" width="5.41796875" customWidth="1"/>
    <col min="11036" max="11039" width="4.83984375" customWidth="1"/>
    <col min="11265" max="11265" width="0" hidden="1" customWidth="1"/>
    <col min="11266" max="11266" width="4.15625" customWidth="1"/>
    <col min="11267" max="11267" width="36.26171875" customWidth="1"/>
    <col min="11268" max="11268" width="17.734375" customWidth="1"/>
    <col min="11269" max="11269" width="7.3125" customWidth="1"/>
    <col min="11270" max="11270" width="8.41796875" customWidth="1"/>
    <col min="11271" max="11271" width="5.578125" customWidth="1"/>
    <col min="11272" max="11279" width="4.3671875" customWidth="1"/>
    <col min="11280" max="11280" width="4.734375" customWidth="1"/>
    <col min="11281" max="11289" width="4.3671875" customWidth="1"/>
    <col min="11290" max="11290" width="4.734375" customWidth="1"/>
    <col min="11291" max="11291" width="5.41796875" customWidth="1"/>
    <col min="11292" max="11295" width="4.83984375" customWidth="1"/>
    <col min="11521" max="11521" width="0" hidden="1" customWidth="1"/>
    <col min="11522" max="11522" width="4.15625" customWidth="1"/>
    <col min="11523" max="11523" width="36.26171875" customWidth="1"/>
    <col min="11524" max="11524" width="17.734375" customWidth="1"/>
    <col min="11525" max="11525" width="7.3125" customWidth="1"/>
    <col min="11526" max="11526" width="8.41796875" customWidth="1"/>
    <col min="11527" max="11527" width="5.578125" customWidth="1"/>
    <col min="11528" max="11535" width="4.3671875" customWidth="1"/>
    <col min="11536" max="11536" width="4.734375" customWidth="1"/>
    <col min="11537" max="11545" width="4.3671875" customWidth="1"/>
    <col min="11546" max="11546" width="4.734375" customWidth="1"/>
    <col min="11547" max="11547" width="5.41796875" customWidth="1"/>
    <col min="11548" max="11551" width="4.83984375" customWidth="1"/>
    <col min="11777" max="11777" width="0" hidden="1" customWidth="1"/>
    <col min="11778" max="11778" width="4.15625" customWidth="1"/>
    <col min="11779" max="11779" width="36.26171875" customWidth="1"/>
    <col min="11780" max="11780" width="17.734375" customWidth="1"/>
    <col min="11781" max="11781" width="7.3125" customWidth="1"/>
    <col min="11782" max="11782" width="8.41796875" customWidth="1"/>
    <col min="11783" max="11783" width="5.578125" customWidth="1"/>
    <col min="11784" max="11791" width="4.3671875" customWidth="1"/>
    <col min="11792" max="11792" width="4.734375" customWidth="1"/>
    <col min="11793" max="11801" width="4.3671875" customWidth="1"/>
    <col min="11802" max="11802" width="4.734375" customWidth="1"/>
    <col min="11803" max="11803" width="5.41796875" customWidth="1"/>
    <col min="11804" max="11807" width="4.83984375" customWidth="1"/>
    <col min="12033" max="12033" width="0" hidden="1" customWidth="1"/>
    <col min="12034" max="12034" width="4.15625" customWidth="1"/>
    <col min="12035" max="12035" width="36.26171875" customWidth="1"/>
    <col min="12036" max="12036" width="17.734375" customWidth="1"/>
    <col min="12037" max="12037" width="7.3125" customWidth="1"/>
    <col min="12038" max="12038" width="8.41796875" customWidth="1"/>
    <col min="12039" max="12039" width="5.578125" customWidth="1"/>
    <col min="12040" max="12047" width="4.3671875" customWidth="1"/>
    <col min="12048" max="12048" width="4.734375" customWidth="1"/>
    <col min="12049" max="12057" width="4.3671875" customWidth="1"/>
    <col min="12058" max="12058" width="4.734375" customWidth="1"/>
    <col min="12059" max="12059" width="5.41796875" customWidth="1"/>
    <col min="12060" max="12063" width="4.83984375" customWidth="1"/>
    <col min="12289" max="12289" width="0" hidden="1" customWidth="1"/>
    <col min="12290" max="12290" width="4.15625" customWidth="1"/>
    <col min="12291" max="12291" width="36.26171875" customWidth="1"/>
    <col min="12292" max="12292" width="17.734375" customWidth="1"/>
    <col min="12293" max="12293" width="7.3125" customWidth="1"/>
    <col min="12294" max="12294" width="8.41796875" customWidth="1"/>
    <col min="12295" max="12295" width="5.578125" customWidth="1"/>
    <col min="12296" max="12303" width="4.3671875" customWidth="1"/>
    <col min="12304" max="12304" width="4.734375" customWidth="1"/>
    <col min="12305" max="12313" width="4.3671875" customWidth="1"/>
    <col min="12314" max="12314" width="4.734375" customWidth="1"/>
    <col min="12315" max="12315" width="5.41796875" customWidth="1"/>
    <col min="12316" max="12319" width="4.83984375" customWidth="1"/>
    <col min="12545" max="12545" width="0" hidden="1" customWidth="1"/>
    <col min="12546" max="12546" width="4.15625" customWidth="1"/>
    <col min="12547" max="12547" width="36.26171875" customWidth="1"/>
    <col min="12548" max="12548" width="17.734375" customWidth="1"/>
    <col min="12549" max="12549" width="7.3125" customWidth="1"/>
    <col min="12550" max="12550" width="8.41796875" customWidth="1"/>
    <col min="12551" max="12551" width="5.578125" customWidth="1"/>
    <col min="12552" max="12559" width="4.3671875" customWidth="1"/>
    <col min="12560" max="12560" width="4.734375" customWidth="1"/>
    <col min="12561" max="12569" width="4.3671875" customWidth="1"/>
    <col min="12570" max="12570" width="4.734375" customWidth="1"/>
    <col min="12571" max="12571" width="5.41796875" customWidth="1"/>
    <col min="12572" max="12575" width="4.83984375" customWidth="1"/>
    <col min="12801" max="12801" width="0" hidden="1" customWidth="1"/>
    <col min="12802" max="12802" width="4.15625" customWidth="1"/>
    <col min="12803" max="12803" width="36.26171875" customWidth="1"/>
    <col min="12804" max="12804" width="17.734375" customWidth="1"/>
    <col min="12805" max="12805" width="7.3125" customWidth="1"/>
    <col min="12806" max="12806" width="8.41796875" customWidth="1"/>
    <col min="12807" max="12807" width="5.578125" customWidth="1"/>
    <col min="12808" max="12815" width="4.3671875" customWidth="1"/>
    <col min="12816" max="12816" width="4.734375" customWidth="1"/>
    <col min="12817" max="12825" width="4.3671875" customWidth="1"/>
    <col min="12826" max="12826" width="4.734375" customWidth="1"/>
    <col min="12827" max="12827" width="5.41796875" customWidth="1"/>
    <col min="12828" max="12831" width="4.83984375" customWidth="1"/>
    <col min="13057" max="13057" width="0" hidden="1" customWidth="1"/>
    <col min="13058" max="13058" width="4.15625" customWidth="1"/>
    <col min="13059" max="13059" width="36.26171875" customWidth="1"/>
    <col min="13060" max="13060" width="17.734375" customWidth="1"/>
    <col min="13061" max="13061" width="7.3125" customWidth="1"/>
    <col min="13062" max="13062" width="8.41796875" customWidth="1"/>
    <col min="13063" max="13063" width="5.578125" customWidth="1"/>
    <col min="13064" max="13071" width="4.3671875" customWidth="1"/>
    <col min="13072" max="13072" width="4.734375" customWidth="1"/>
    <col min="13073" max="13081" width="4.3671875" customWidth="1"/>
    <col min="13082" max="13082" width="4.734375" customWidth="1"/>
    <col min="13083" max="13083" width="5.41796875" customWidth="1"/>
    <col min="13084" max="13087" width="4.83984375" customWidth="1"/>
    <col min="13313" max="13313" width="0" hidden="1" customWidth="1"/>
    <col min="13314" max="13314" width="4.15625" customWidth="1"/>
    <col min="13315" max="13315" width="36.26171875" customWidth="1"/>
    <col min="13316" max="13316" width="17.734375" customWidth="1"/>
    <col min="13317" max="13317" width="7.3125" customWidth="1"/>
    <col min="13318" max="13318" width="8.41796875" customWidth="1"/>
    <col min="13319" max="13319" width="5.578125" customWidth="1"/>
    <col min="13320" max="13327" width="4.3671875" customWidth="1"/>
    <col min="13328" max="13328" width="4.734375" customWidth="1"/>
    <col min="13329" max="13337" width="4.3671875" customWidth="1"/>
    <col min="13338" max="13338" width="4.734375" customWidth="1"/>
    <col min="13339" max="13339" width="5.41796875" customWidth="1"/>
    <col min="13340" max="13343" width="4.83984375" customWidth="1"/>
    <col min="13569" max="13569" width="0" hidden="1" customWidth="1"/>
    <col min="13570" max="13570" width="4.15625" customWidth="1"/>
    <col min="13571" max="13571" width="36.26171875" customWidth="1"/>
    <col min="13572" max="13572" width="17.734375" customWidth="1"/>
    <col min="13573" max="13573" width="7.3125" customWidth="1"/>
    <col min="13574" max="13574" width="8.41796875" customWidth="1"/>
    <col min="13575" max="13575" width="5.578125" customWidth="1"/>
    <col min="13576" max="13583" width="4.3671875" customWidth="1"/>
    <col min="13584" max="13584" width="4.734375" customWidth="1"/>
    <col min="13585" max="13593" width="4.3671875" customWidth="1"/>
    <col min="13594" max="13594" width="4.734375" customWidth="1"/>
    <col min="13595" max="13595" width="5.41796875" customWidth="1"/>
    <col min="13596" max="13599" width="4.83984375" customWidth="1"/>
    <col min="13825" max="13825" width="0" hidden="1" customWidth="1"/>
    <col min="13826" max="13826" width="4.15625" customWidth="1"/>
    <col min="13827" max="13827" width="36.26171875" customWidth="1"/>
    <col min="13828" max="13828" width="17.734375" customWidth="1"/>
    <col min="13829" max="13829" width="7.3125" customWidth="1"/>
    <col min="13830" max="13830" width="8.41796875" customWidth="1"/>
    <col min="13831" max="13831" width="5.578125" customWidth="1"/>
    <col min="13832" max="13839" width="4.3671875" customWidth="1"/>
    <col min="13840" max="13840" width="4.734375" customWidth="1"/>
    <col min="13841" max="13849" width="4.3671875" customWidth="1"/>
    <col min="13850" max="13850" width="4.734375" customWidth="1"/>
    <col min="13851" max="13851" width="5.41796875" customWidth="1"/>
    <col min="13852" max="13855" width="4.83984375" customWidth="1"/>
    <col min="14081" max="14081" width="0" hidden="1" customWidth="1"/>
    <col min="14082" max="14082" width="4.15625" customWidth="1"/>
    <col min="14083" max="14083" width="36.26171875" customWidth="1"/>
    <col min="14084" max="14084" width="17.734375" customWidth="1"/>
    <col min="14085" max="14085" width="7.3125" customWidth="1"/>
    <col min="14086" max="14086" width="8.41796875" customWidth="1"/>
    <col min="14087" max="14087" width="5.578125" customWidth="1"/>
    <col min="14088" max="14095" width="4.3671875" customWidth="1"/>
    <col min="14096" max="14096" width="4.734375" customWidth="1"/>
    <col min="14097" max="14105" width="4.3671875" customWidth="1"/>
    <col min="14106" max="14106" width="4.734375" customWidth="1"/>
    <col min="14107" max="14107" width="5.41796875" customWidth="1"/>
    <col min="14108" max="14111" width="4.83984375" customWidth="1"/>
    <col min="14337" max="14337" width="0" hidden="1" customWidth="1"/>
    <col min="14338" max="14338" width="4.15625" customWidth="1"/>
    <col min="14339" max="14339" width="36.26171875" customWidth="1"/>
    <col min="14340" max="14340" width="17.734375" customWidth="1"/>
    <col min="14341" max="14341" width="7.3125" customWidth="1"/>
    <col min="14342" max="14342" width="8.41796875" customWidth="1"/>
    <col min="14343" max="14343" width="5.578125" customWidth="1"/>
    <col min="14344" max="14351" width="4.3671875" customWidth="1"/>
    <col min="14352" max="14352" width="4.734375" customWidth="1"/>
    <col min="14353" max="14361" width="4.3671875" customWidth="1"/>
    <col min="14362" max="14362" width="4.734375" customWidth="1"/>
    <col min="14363" max="14363" width="5.41796875" customWidth="1"/>
    <col min="14364" max="14367" width="4.83984375" customWidth="1"/>
    <col min="14593" max="14593" width="0" hidden="1" customWidth="1"/>
    <col min="14594" max="14594" width="4.15625" customWidth="1"/>
    <col min="14595" max="14595" width="36.26171875" customWidth="1"/>
    <col min="14596" max="14596" width="17.734375" customWidth="1"/>
    <col min="14597" max="14597" width="7.3125" customWidth="1"/>
    <col min="14598" max="14598" width="8.41796875" customWidth="1"/>
    <col min="14599" max="14599" width="5.578125" customWidth="1"/>
    <col min="14600" max="14607" width="4.3671875" customWidth="1"/>
    <col min="14608" max="14608" width="4.734375" customWidth="1"/>
    <col min="14609" max="14617" width="4.3671875" customWidth="1"/>
    <col min="14618" max="14618" width="4.734375" customWidth="1"/>
    <col min="14619" max="14619" width="5.41796875" customWidth="1"/>
    <col min="14620" max="14623" width="4.83984375" customWidth="1"/>
    <col min="14849" max="14849" width="0" hidden="1" customWidth="1"/>
    <col min="14850" max="14850" width="4.15625" customWidth="1"/>
    <col min="14851" max="14851" width="36.26171875" customWidth="1"/>
    <col min="14852" max="14852" width="17.734375" customWidth="1"/>
    <col min="14853" max="14853" width="7.3125" customWidth="1"/>
    <col min="14854" max="14854" width="8.41796875" customWidth="1"/>
    <col min="14855" max="14855" width="5.578125" customWidth="1"/>
    <col min="14856" max="14863" width="4.3671875" customWidth="1"/>
    <col min="14864" max="14864" width="4.734375" customWidth="1"/>
    <col min="14865" max="14873" width="4.3671875" customWidth="1"/>
    <col min="14874" max="14874" width="4.734375" customWidth="1"/>
    <col min="14875" max="14875" width="5.41796875" customWidth="1"/>
    <col min="14876" max="14879" width="4.83984375" customWidth="1"/>
    <col min="15105" max="15105" width="0" hidden="1" customWidth="1"/>
    <col min="15106" max="15106" width="4.15625" customWidth="1"/>
    <col min="15107" max="15107" width="36.26171875" customWidth="1"/>
    <col min="15108" max="15108" width="17.734375" customWidth="1"/>
    <col min="15109" max="15109" width="7.3125" customWidth="1"/>
    <col min="15110" max="15110" width="8.41796875" customWidth="1"/>
    <col min="15111" max="15111" width="5.578125" customWidth="1"/>
    <col min="15112" max="15119" width="4.3671875" customWidth="1"/>
    <col min="15120" max="15120" width="4.734375" customWidth="1"/>
    <col min="15121" max="15129" width="4.3671875" customWidth="1"/>
    <col min="15130" max="15130" width="4.734375" customWidth="1"/>
    <col min="15131" max="15131" width="5.41796875" customWidth="1"/>
    <col min="15132" max="15135" width="4.83984375" customWidth="1"/>
    <col min="15361" max="15361" width="0" hidden="1" customWidth="1"/>
    <col min="15362" max="15362" width="4.15625" customWidth="1"/>
    <col min="15363" max="15363" width="36.26171875" customWidth="1"/>
    <col min="15364" max="15364" width="17.734375" customWidth="1"/>
    <col min="15365" max="15365" width="7.3125" customWidth="1"/>
    <col min="15366" max="15366" width="8.41796875" customWidth="1"/>
    <col min="15367" max="15367" width="5.578125" customWidth="1"/>
    <col min="15368" max="15375" width="4.3671875" customWidth="1"/>
    <col min="15376" max="15376" width="4.734375" customWidth="1"/>
    <col min="15377" max="15385" width="4.3671875" customWidth="1"/>
    <col min="15386" max="15386" width="4.734375" customWidth="1"/>
    <col min="15387" max="15387" width="5.41796875" customWidth="1"/>
    <col min="15388" max="15391" width="4.83984375" customWidth="1"/>
    <col min="15617" max="15617" width="0" hidden="1" customWidth="1"/>
    <col min="15618" max="15618" width="4.15625" customWidth="1"/>
    <col min="15619" max="15619" width="36.26171875" customWidth="1"/>
    <col min="15620" max="15620" width="17.734375" customWidth="1"/>
    <col min="15621" max="15621" width="7.3125" customWidth="1"/>
    <col min="15622" max="15622" width="8.41796875" customWidth="1"/>
    <col min="15623" max="15623" width="5.578125" customWidth="1"/>
    <col min="15624" max="15631" width="4.3671875" customWidth="1"/>
    <col min="15632" max="15632" width="4.734375" customWidth="1"/>
    <col min="15633" max="15641" width="4.3671875" customWidth="1"/>
    <col min="15642" max="15642" width="4.734375" customWidth="1"/>
    <col min="15643" max="15643" width="5.41796875" customWidth="1"/>
    <col min="15644" max="15647" width="4.83984375" customWidth="1"/>
    <col min="15873" max="15873" width="0" hidden="1" customWidth="1"/>
    <col min="15874" max="15874" width="4.15625" customWidth="1"/>
    <col min="15875" max="15875" width="36.26171875" customWidth="1"/>
    <col min="15876" max="15876" width="17.734375" customWidth="1"/>
    <col min="15877" max="15877" width="7.3125" customWidth="1"/>
    <col min="15878" max="15878" width="8.41796875" customWidth="1"/>
    <col min="15879" max="15879" width="5.578125" customWidth="1"/>
    <col min="15880" max="15887" width="4.3671875" customWidth="1"/>
    <col min="15888" max="15888" width="4.734375" customWidth="1"/>
    <col min="15889" max="15897" width="4.3671875" customWidth="1"/>
    <col min="15898" max="15898" width="4.734375" customWidth="1"/>
    <col min="15899" max="15899" width="5.41796875" customWidth="1"/>
    <col min="15900" max="15903" width="4.83984375" customWidth="1"/>
    <col min="16129" max="16129" width="0" hidden="1" customWidth="1"/>
    <col min="16130" max="16130" width="4.15625" customWidth="1"/>
    <col min="16131" max="16131" width="36.26171875" customWidth="1"/>
    <col min="16132" max="16132" width="17.734375" customWidth="1"/>
    <col min="16133" max="16133" width="7.3125" customWidth="1"/>
    <col min="16134" max="16134" width="8.41796875" customWidth="1"/>
    <col min="16135" max="16135" width="5.578125" customWidth="1"/>
    <col min="16136" max="16143" width="4.3671875" customWidth="1"/>
    <col min="16144" max="16144" width="4.734375" customWidth="1"/>
    <col min="16145" max="16153" width="4.3671875" customWidth="1"/>
    <col min="16154" max="16154" width="4.734375" customWidth="1"/>
    <col min="16155" max="16155" width="5.41796875" customWidth="1"/>
    <col min="16156" max="16159" width="4.83984375" customWidth="1"/>
  </cols>
  <sheetData>
    <row r="1" spans="1:32" ht="24.3" x14ac:dyDescent="0.7">
      <c r="A1" s="1" t="s">
        <v>0</v>
      </c>
      <c r="B1" s="1"/>
      <c r="C1" s="2" t="s">
        <v>1</v>
      </c>
    </row>
    <row r="2" spans="1:32" ht="18" x14ac:dyDescent="0.6">
      <c r="A2" s="7" t="s">
        <v>2</v>
      </c>
      <c r="B2" s="7"/>
      <c r="C2" s="2" t="s">
        <v>3</v>
      </c>
      <c r="AB2" s="56" t="s">
        <v>4</v>
      </c>
      <c r="AC2" s="56"/>
      <c r="AD2" s="57" t="s">
        <v>5</v>
      </c>
      <c r="AE2" s="58"/>
      <c r="AF2" s="8">
        <v>73</v>
      </c>
    </row>
    <row r="3" spans="1:32" ht="17.7" x14ac:dyDescent="0.55000000000000004">
      <c r="A3" s="7" t="s">
        <v>6</v>
      </c>
      <c r="B3" s="7"/>
      <c r="AB3" s="56" t="s">
        <v>7</v>
      </c>
      <c r="AC3" s="56"/>
      <c r="AD3" s="59" t="s">
        <v>8</v>
      </c>
      <c r="AE3" s="60"/>
      <c r="AF3" s="9">
        <v>73</v>
      </c>
    </row>
    <row r="5" spans="1:32" ht="21" customHeight="1" x14ac:dyDescent="0.7">
      <c r="A5" s="61" t="s">
        <v>9</v>
      </c>
      <c r="B5" s="61"/>
      <c r="C5" s="61"/>
    </row>
    <row r="6" spans="1:32" ht="15.3" x14ac:dyDescent="0.55000000000000004">
      <c r="A6" s="10"/>
      <c r="B6" s="10"/>
      <c r="C6" s="3"/>
      <c r="G6" s="62"/>
      <c r="H6" s="62"/>
      <c r="I6" s="62"/>
      <c r="J6" s="62"/>
      <c r="K6" s="62"/>
      <c r="L6" s="62"/>
      <c r="M6" s="62"/>
      <c r="N6" s="62"/>
      <c r="O6" s="62"/>
      <c r="P6" s="11"/>
      <c r="Q6" s="62"/>
      <c r="R6" s="62"/>
      <c r="S6" s="62"/>
      <c r="T6" s="62"/>
      <c r="U6" s="62"/>
      <c r="V6" s="62"/>
      <c r="W6" s="62"/>
      <c r="X6" s="62"/>
      <c r="Y6" s="62"/>
    </row>
    <row r="7" spans="1:32" x14ac:dyDescent="0.55000000000000004">
      <c r="A7" s="3" t="s">
        <v>10</v>
      </c>
      <c r="B7" s="3"/>
      <c r="C7" s="3" t="s">
        <v>11</v>
      </c>
      <c r="D7" s="3" t="s">
        <v>12</v>
      </c>
      <c r="E7" s="12" t="s">
        <v>13</v>
      </c>
      <c r="F7" s="3" t="s">
        <v>14</v>
      </c>
      <c r="G7" s="13" t="s">
        <v>15</v>
      </c>
      <c r="Q7" s="13" t="s">
        <v>16</v>
      </c>
    </row>
    <row r="8" spans="1:32" x14ac:dyDescent="0.55000000000000004">
      <c r="B8" s="14"/>
    </row>
    <row r="9" spans="1:32" ht="15.3" x14ac:dyDescent="0.55000000000000004">
      <c r="A9" s="15" t="s">
        <v>4</v>
      </c>
      <c r="B9" s="16"/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37</v>
      </c>
      <c r="AB9" s="3" t="s">
        <v>38</v>
      </c>
      <c r="AC9" s="3" t="s">
        <v>39</v>
      </c>
      <c r="AD9" s="3" t="s">
        <v>40</v>
      </c>
      <c r="AE9" s="3" t="s">
        <v>41</v>
      </c>
    </row>
    <row r="10" spans="1:32" ht="15" customHeight="1" x14ac:dyDescent="0.55000000000000004">
      <c r="A10" s="18"/>
      <c r="B10" s="19"/>
      <c r="C10" s="20"/>
      <c r="D10" s="21"/>
      <c r="E10" s="22"/>
      <c r="F10" s="20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24">
        <f t="shared" ref="P10:P3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24">
        <f t="shared" ref="Z10:Z30" si="1">SUM(Q10:Y10)</f>
        <v>37</v>
      </c>
      <c r="AA10" s="25">
        <f t="shared" ref="AA10:AA30" si="2">P10+Z10</f>
        <v>73</v>
      </c>
      <c r="AB10" s="21">
        <f t="shared" ref="AB10:AB30" si="3">Z10</f>
        <v>37</v>
      </c>
      <c r="AC10" s="21">
        <f t="shared" ref="AC10:AC30" si="4">T10+U10+V10+W10+X10+Y10</f>
        <v>23</v>
      </c>
      <c r="AD10" s="21">
        <f t="shared" ref="AD10:AD30" si="5">W10+X10+Y10</f>
        <v>11</v>
      </c>
      <c r="AE10" s="21">
        <f t="shared" ref="AE10:AE30" si="6">Y10</f>
        <v>4</v>
      </c>
    </row>
    <row r="11" spans="1:32" ht="15.75" customHeight="1" x14ac:dyDescent="0.55000000000000004">
      <c r="A11" s="26">
        <v>1</v>
      </c>
      <c r="B11" s="27">
        <v>1</v>
      </c>
      <c r="C11" s="28" t="s">
        <v>42</v>
      </c>
      <c r="D11" s="29" t="s">
        <v>43</v>
      </c>
      <c r="E11" s="30" t="s">
        <v>44</v>
      </c>
      <c r="F11" s="31" t="s">
        <v>4</v>
      </c>
      <c r="G11" s="32">
        <v>4</v>
      </c>
      <c r="H11" s="32">
        <v>3</v>
      </c>
      <c r="I11" s="32">
        <v>3</v>
      </c>
      <c r="J11" s="32">
        <v>2</v>
      </c>
      <c r="K11" s="32">
        <v>4</v>
      </c>
      <c r="L11" s="32">
        <v>5</v>
      </c>
      <c r="M11" s="32">
        <v>3</v>
      </c>
      <c r="N11" s="32">
        <v>4</v>
      </c>
      <c r="O11" s="32">
        <v>4</v>
      </c>
      <c r="P11" s="33">
        <f t="shared" si="0"/>
        <v>32</v>
      </c>
      <c r="Q11" s="32">
        <v>6</v>
      </c>
      <c r="R11" s="32">
        <v>3</v>
      </c>
      <c r="S11" s="32">
        <v>5</v>
      </c>
      <c r="T11" s="32">
        <v>3</v>
      </c>
      <c r="U11" s="32">
        <v>5</v>
      </c>
      <c r="V11" s="32">
        <v>4</v>
      </c>
      <c r="W11" s="32">
        <v>4</v>
      </c>
      <c r="X11" s="32">
        <v>3</v>
      </c>
      <c r="Y11" s="32">
        <v>3</v>
      </c>
      <c r="Z11" s="33">
        <f t="shared" si="1"/>
        <v>36</v>
      </c>
      <c r="AA11" s="34">
        <f t="shared" si="2"/>
        <v>68</v>
      </c>
      <c r="AB11" s="35">
        <f t="shared" si="3"/>
        <v>36</v>
      </c>
      <c r="AC11" s="35">
        <f t="shared" si="4"/>
        <v>22</v>
      </c>
      <c r="AD11" s="35">
        <f t="shared" si="5"/>
        <v>10</v>
      </c>
      <c r="AE11" s="35">
        <f t="shared" si="6"/>
        <v>3</v>
      </c>
    </row>
    <row r="12" spans="1:32" ht="15.75" customHeight="1" x14ac:dyDescent="0.55000000000000004">
      <c r="A12" s="26">
        <v>2</v>
      </c>
      <c r="B12" s="27">
        <v>2</v>
      </c>
      <c r="C12" s="28" t="s">
        <v>45</v>
      </c>
      <c r="D12" s="29" t="s">
        <v>46</v>
      </c>
      <c r="E12" s="30" t="s">
        <v>47</v>
      </c>
      <c r="F12" s="31" t="s">
        <v>4</v>
      </c>
      <c r="G12" s="32">
        <v>4</v>
      </c>
      <c r="H12" s="32">
        <v>3</v>
      </c>
      <c r="I12" s="32">
        <v>4</v>
      </c>
      <c r="J12" s="32">
        <v>3</v>
      </c>
      <c r="K12" s="32">
        <v>4</v>
      </c>
      <c r="L12" s="32">
        <v>4</v>
      </c>
      <c r="M12" s="32">
        <v>4</v>
      </c>
      <c r="N12" s="32">
        <v>3</v>
      </c>
      <c r="O12" s="32">
        <v>4</v>
      </c>
      <c r="P12" s="33">
        <f t="shared" si="0"/>
        <v>33</v>
      </c>
      <c r="Q12" s="32">
        <v>5</v>
      </c>
      <c r="R12" s="32">
        <v>4</v>
      </c>
      <c r="S12" s="32">
        <v>5</v>
      </c>
      <c r="T12" s="32">
        <v>3</v>
      </c>
      <c r="U12" s="32">
        <v>4</v>
      </c>
      <c r="V12" s="32">
        <v>4</v>
      </c>
      <c r="W12" s="32">
        <v>4</v>
      </c>
      <c r="X12" s="32">
        <v>2</v>
      </c>
      <c r="Y12" s="32">
        <v>4</v>
      </c>
      <c r="Z12" s="33">
        <f t="shared" si="1"/>
        <v>35</v>
      </c>
      <c r="AA12" s="34">
        <f t="shared" si="2"/>
        <v>68</v>
      </c>
      <c r="AB12" s="35">
        <f t="shared" si="3"/>
        <v>35</v>
      </c>
      <c r="AC12" s="35">
        <f t="shared" si="4"/>
        <v>21</v>
      </c>
      <c r="AD12" s="35">
        <f t="shared" si="5"/>
        <v>10</v>
      </c>
      <c r="AE12" s="35">
        <f t="shared" si="6"/>
        <v>4</v>
      </c>
    </row>
    <row r="13" spans="1:32" ht="15.75" customHeight="1" x14ac:dyDescent="0.55000000000000004">
      <c r="A13" s="26">
        <v>3</v>
      </c>
      <c r="B13" s="27">
        <v>3</v>
      </c>
      <c r="C13" s="28" t="s">
        <v>48</v>
      </c>
      <c r="D13" s="29" t="s">
        <v>49</v>
      </c>
      <c r="E13" s="30" t="s">
        <v>50</v>
      </c>
      <c r="F13" s="31" t="s">
        <v>4</v>
      </c>
      <c r="G13" s="32">
        <v>4</v>
      </c>
      <c r="H13" s="32">
        <v>3</v>
      </c>
      <c r="I13" s="32">
        <v>5</v>
      </c>
      <c r="J13" s="32">
        <v>3</v>
      </c>
      <c r="K13" s="32">
        <v>4</v>
      </c>
      <c r="L13" s="32">
        <v>4</v>
      </c>
      <c r="M13" s="32">
        <v>3</v>
      </c>
      <c r="N13" s="32">
        <v>3</v>
      </c>
      <c r="O13" s="32">
        <v>5</v>
      </c>
      <c r="P13" s="33">
        <f t="shared" si="0"/>
        <v>34</v>
      </c>
      <c r="Q13" s="32">
        <v>4</v>
      </c>
      <c r="R13" s="32">
        <v>3</v>
      </c>
      <c r="S13" s="32">
        <v>5</v>
      </c>
      <c r="T13" s="32">
        <v>3</v>
      </c>
      <c r="U13" s="32">
        <v>5</v>
      </c>
      <c r="V13" s="32">
        <v>3</v>
      </c>
      <c r="W13" s="32">
        <v>4</v>
      </c>
      <c r="X13" s="32">
        <v>5</v>
      </c>
      <c r="Y13" s="32">
        <v>4</v>
      </c>
      <c r="Z13" s="33">
        <f t="shared" si="1"/>
        <v>36</v>
      </c>
      <c r="AA13" s="34">
        <f t="shared" si="2"/>
        <v>70</v>
      </c>
      <c r="AB13" s="35">
        <f t="shared" si="3"/>
        <v>36</v>
      </c>
      <c r="AC13" s="35">
        <f t="shared" si="4"/>
        <v>24</v>
      </c>
      <c r="AD13" s="35">
        <f t="shared" si="5"/>
        <v>13</v>
      </c>
      <c r="AE13" s="35">
        <f t="shared" si="6"/>
        <v>4</v>
      </c>
    </row>
    <row r="14" spans="1:32" ht="15.75" customHeight="1" x14ac:dyDescent="0.55000000000000004">
      <c r="A14" s="26">
        <v>4</v>
      </c>
      <c r="B14" s="27">
        <v>4</v>
      </c>
      <c r="C14" s="28" t="s">
        <v>51</v>
      </c>
      <c r="D14" s="29" t="s">
        <v>46</v>
      </c>
      <c r="E14" s="30" t="s">
        <v>52</v>
      </c>
      <c r="F14" s="31" t="s">
        <v>4</v>
      </c>
      <c r="G14" s="32">
        <v>4</v>
      </c>
      <c r="H14" s="32">
        <v>4</v>
      </c>
      <c r="I14" s="32">
        <v>5</v>
      </c>
      <c r="J14" s="32">
        <v>3</v>
      </c>
      <c r="K14" s="32">
        <v>4</v>
      </c>
      <c r="L14" s="32">
        <v>5</v>
      </c>
      <c r="M14" s="32">
        <v>4</v>
      </c>
      <c r="N14" s="32">
        <v>3</v>
      </c>
      <c r="O14" s="32">
        <v>4</v>
      </c>
      <c r="P14" s="33">
        <f t="shared" si="0"/>
        <v>36</v>
      </c>
      <c r="Q14" s="32">
        <v>4</v>
      </c>
      <c r="R14" s="32">
        <v>4</v>
      </c>
      <c r="S14" s="32">
        <v>4</v>
      </c>
      <c r="T14" s="32">
        <v>2</v>
      </c>
      <c r="U14" s="32">
        <v>4</v>
      </c>
      <c r="V14" s="32">
        <v>5</v>
      </c>
      <c r="W14" s="32">
        <v>3</v>
      </c>
      <c r="X14" s="32">
        <v>4</v>
      </c>
      <c r="Y14" s="32">
        <v>4</v>
      </c>
      <c r="Z14" s="33">
        <f t="shared" si="1"/>
        <v>34</v>
      </c>
      <c r="AA14" s="34">
        <f t="shared" si="2"/>
        <v>70</v>
      </c>
      <c r="AB14" s="35">
        <f t="shared" si="3"/>
        <v>34</v>
      </c>
      <c r="AC14" s="35">
        <f t="shared" si="4"/>
        <v>22</v>
      </c>
      <c r="AD14" s="35">
        <f t="shared" si="5"/>
        <v>11</v>
      </c>
      <c r="AE14" s="35">
        <f t="shared" si="6"/>
        <v>4</v>
      </c>
    </row>
    <row r="15" spans="1:32" ht="15.75" customHeight="1" x14ac:dyDescent="0.55000000000000004">
      <c r="A15" s="26">
        <v>5</v>
      </c>
      <c r="B15" s="27">
        <v>5</v>
      </c>
      <c r="C15" s="28" t="s">
        <v>53</v>
      </c>
      <c r="D15" s="29" t="s">
        <v>54</v>
      </c>
      <c r="E15" s="30" t="s">
        <v>55</v>
      </c>
      <c r="F15" s="31" t="s">
        <v>4</v>
      </c>
      <c r="G15" s="32">
        <v>5</v>
      </c>
      <c r="H15" s="32">
        <v>3</v>
      </c>
      <c r="I15" s="32">
        <v>5</v>
      </c>
      <c r="J15" s="32">
        <v>3</v>
      </c>
      <c r="K15" s="32">
        <v>4</v>
      </c>
      <c r="L15" s="32">
        <v>4</v>
      </c>
      <c r="M15" s="32">
        <v>5</v>
      </c>
      <c r="N15" s="32">
        <v>3</v>
      </c>
      <c r="O15" s="32">
        <v>4</v>
      </c>
      <c r="P15" s="33">
        <f t="shared" si="0"/>
        <v>36</v>
      </c>
      <c r="Q15" s="32">
        <v>4</v>
      </c>
      <c r="R15" s="32">
        <v>3</v>
      </c>
      <c r="S15" s="32">
        <v>4</v>
      </c>
      <c r="T15" s="32">
        <v>3</v>
      </c>
      <c r="U15" s="32">
        <v>5</v>
      </c>
      <c r="V15" s="32">
        <v>4</v>
      </c>
      <c r="W15" s="32">
        <v>4</v>
      </c>
      <c r="X15" s="32">
        <v>4</v>
      </c>
      <c r="Y15" s="32">
        <v>3</v>
      </c>
      <c r="Z15" s="33">
        <f t="shared" si="1"/>
        <v>34</v>
      </c>
      <c r="AA15" s="34">
        <f t="shared" si="2"/>
        <v>70</v>
      </c>
      <c r="AB15" s="35">
        <f t="shared" si="3"/>
        <v>34</v>
      </c>
      <c r="AC15" s="35">
        <f t="shared" si="4"/>
        <v>23</v>
      </c>
      <c r="AD15" s="35">
        <f t="shared" si="5"/>
        <v>11</v>
      </c>
      <c r="AE15" s="35">
        <f t="shared" si="6"/>
        <v>3</v>
      </c>
    </row>
    <row r="16" spans="1:32" ht="15.75" customHeight="1" x14ac:dyDescent="0.55000000000000004">
      <c r="A16" s="26">
        <v>6</v>
      </c>
      <c r="B16" s="27">
        <v>6</v>
      </c>
      <c r="C16" s="28" t="s">
        <v>56</v>
      </c>
      <c r="D16" s="29" t="s">
        <v>54</v>
      </c>
      <c r="E16" s="30" t="s">
        <v>57</v>
      </c>
      <c r="F16" s="31" t="s">
        <v>4</v>
      </c>
      <c r="G16" s="32">
        <v>4</v>
      </c>
      <c r="H16" s="32">
        <v>3</v>
      </c>
      <c r="I16" s="32">
        <v>5</v>
      </c>
      <c r="J16" s="32">
        <v>3</v>
      </c>
      <c r="K16" s="32">
        <v>3</v>
      </c>
      <c r="L16" s="32">
        <v>5</v>
      </c>
      <c r="M16" s="32">
        <v>6</v>
      </c>
      <c r="N16" s="32">
        <v>3</v>
      </c>
      <c r="O16" s="32">
        <v>4</v>
      </c>
      <c r="P16" s="33">
        <f t="shared" si="0"/>
        <v>36</v>
      </c>
      <c r="Q16" s="32">
        <v>5</v>
      </c>
      <c r="R16" s="32">
        <v>3</v>
      </c>
      <c r="S16" s="32">
        <v>4</v>
      </c>
      <c r="T16" s="32">
        <v>3</v>
      </c>
      <c r="U16" s="32">
        <v>5</v>
      </c>
      <c r="V16" s="32">
        <v>3</v>
      </c>
      <c r="W16" s="32">
        <v>4</v>
      </c>
      <c r="X16" s="32">
        <v>2</v>
      </c>
      <c r="Y16" s="32">
        <v>5</v>
      </c>
      <c r="Z16" s="33">
        <f t="shared" si="1"/>
        <v>34</v>
      </c>
      <c r="AA16" s="34">
        <f t="shared" si="2"/>
        <v>70</v>
      </c>
      <c r="AB16" s="35">
        <f t="shared" si="3"/>
        <v>34</v>
      </c>
      <c r="AC16" s="35">
        <f t="shared" si="4"/>
        <v>22</v>
      </c>
      <c r="AD16" s="35">
        <f t="shared" si="5"/>
        <v>11</v>
      </c>
      <c r="AE16" s="35">
        <f t="shared" si="6"/>
        <v>5</v>
      </c>
    </row>
    <row r="17" spans="1:31" ht="15.75" customHeight="1" x14ac:dyDescent="0.55000000000000004">
      <c r="A17" s="26">
        <v>7</v>
      </c>
      <c r="B17" s="27">
        <v>7</v>
      </c>
      <c r="C17" s="28" t="s">
        <v>58</v>
      </c>
      <c r="D17" s="29" t="s">
        <v>59</v>
      </c>
      <c r="E17" s="30" t="s">
        <v>60</v>
      </c>
      <c r="F17" s="31" t="s">
        <v>4</v>
      </c>
      <c r="G17" s="32">
        <v>4</v>
      </c>
      <c r="H17" s="32">
        <v>4</v>
      </c>
      <c r="I17" s="32">
        <v>5</v>
      </c>
      <c r="J17" s="32">
        <v>3</v>
      </c>
      <c r="K17" s="32">
        <v>3</v>
      </c>
      <c r="L17" s="32">
        <v>4</v>
      </c>
      <c r="M17" s="32">
        <v>4</v>
      </c>
      <c r="N17" s="32">
        <v>4</v>
      </c>
      <c r="O17" s="32">
        <v>3</v>
      </c>
      <c r="P17" s="33">
        <f t="shared" si="0"/>
        <v>34</v>
      </c>
      <c r="Q17" s="32">
        <v>5</v>
      </c>
      <c r="R17" s="32">
        <v>4</v>
      </c>
      <c r="S17" s="32">
        <v>5</v>
      </c>
      <c r="T17" s="32">
        <v>3</v>
      </c>
      <c r="U17" s="32">
        <v>4</v>
      </c>
      <c r="V17" s="32">
        <v>5</v>
      </c>
      <c r="W17" s="32">
        <v>4</v>
      </c>
      <c r="X17" s="32">
        <v>3</v>
      </c>
      <c r="Y17" s="32">
        <v>4</v>
      </c>
      <c r="Z17" s="33">
        <f t="shared" si="1"/>
        <v>37</v>
      </c>
      <c r="AA17" s="34">
        <f t="shared" si="2"/>
        <v>71</v>
      </c>
      <c r="AB17" s="35">
        <f t="shared" si="3"/>
        <v>37</v>
      </c>
      <c r="AC17" s="35">
        <f t="shared" si="4"/>
        <v>23</v>
      </c>
      <c r="AD17" s="35">
        <f t="shared" si="5"/>
        <v>11</v>
      </c>
      <c r="AE17" s="35">
        <f t="shared" si="6"/>
        <v>4</v>
      </c>
    </row>
    <row r="18" spans="1:31" ht="15.75" customHeight="1" x14ac:dyDescent="0.55000000000000004">
      <c r="A18" s="26">
        <v>8</v>
      </c>
      <c r="B18" s="27">
        <v>8</v>
      </c>
      <c r="C18" s="28" t="s">
        <v>61</v>
      </c>
      <c r="D18" s="29" t="s">
        <v>49</v>
      </c>
      <c r="E18" s="30" t="s">
        <v>62</v>
      </c>
      <c r="F18" s="31" t="s">
        <v>4</v>
      </c>
      <c r="G18" s="32">
        <v>3</v>
      </c>
      <c r="H18" s="32">
        <v>3</v>
      </c>
      <c r="I18" s="32">
        <v>4</v>
      </c>
      <c r="J18" s="32">
        <v>3</v>
      </c>
      <c r="K18" s="32">
        <v>4</v>
      </c>
      <c r="L18" s="32">
        <v>5</v>
      </c>
      <c r="M18" s="32">
        <v>5</v>
      </c>
      <c r="N18" s="32">
        <v>4</v>
      </c>
      <c r="O18" s="32">
        <v>4</v>
      </c>
      <c r="P18" s="33">
        <f t="shared" si="0"/>
        <v>35</v>
      </c>
      <c r="Q18" s="32">
        <v>5</v>
      </c>
      <c r="R18" s="32">
        <v>4</v>
      </c>
      <c r="S18" s="32">
        <v>5</v>
      </c>
      <c r="T18" s="32">
        <v>3</v>
      </c>
      <c r="U18" s="32">
        <v>4</v>
      </c>
      <c r="V18" s="32">
        <v>5</v>
      </c>
      <c r="W18" s="32">
        <v>4</v>
      </c>
      <c r="X18" s="32">
        <v>3</v>
      </c>
      <c r="Y18" s="32">
        <v>3</v>
      </c>
      <c r="Z18" s="33">
        <f t="shared" si="1"/>
        <v>36</v>
      </c>
      <c r="AA18" s="34">
        <f t="shared" si="2"/>
        <v>71</v>
      </c>
      <c r="AB18" s="35">
        <f t="shared" si="3"/>
        <v>36</v>
      </c>
      <c r="AC18" s="35">
        <f t="shared" si="4"/>
        <v>22</v>
      </c>
      <c r="AD18" s="35">
        <f t="shared" si="5"/>
        <v>10</v>
      </c>
      <c r="AE18" s="35">
        <f t="shared" si="6"/>
        <v>3</v>
      </c>
    </row>
    <row r="19" spans="1:31" ht="15.75" customHeight="1" x14ac:dyDescent="0.55000000000000004">
      <c r="A19" s="26">
        <v>9</v>
      </c>
      <c r="B19" s="27">
        <v>9</v>
      </c>
      <c r="C19" s="28" t="s">
        <v>63</v>
      </c>
      <c r="D19" s="29" t="s">
        <v>59</v>
      </c>
      <c r="E19" s="30" t="s">
        <v>64</v>
      </c>
      <c r="F19" s="31" t="s">
        <v>4</v>
      </c>
      <c r="G19" s="32">
        <v>4</v>
      </c>
      <c r="H19" s="32">
        <v>4</v>
      </c>
      <c r="I19" s="32">
        <v>5</v>
      </c>
      <c r="J19" s="32">
        <v>4</v>
      </c>
      <c r="K19" s="32">
        <v>5</v>
      </c>
      <c r="L19" s="32">
        <v>4</v>
      </c>
      <c r="M19" s="32">
        <v>4</v>
      </c>
      <c r="N19" s="32">
        <v>3</v>
      </c>
      <c r="O19" s="32">
        <v>4</v>
      </c>
      <c r="P19" s="33">
        <f t="shared" si="0"/>
        <v>37</v>
      </c>
      <c r="Q19" s="32">
        <v>4</v>
      </c>
      <c r="R19" s="32">
        <v>3</v>
      </c>
      <c r="S19" s="32">
        <v>5</v>
      </c>
      <c r="T19" s="32">
        <v>3</v>
      </c>
      <c r="U19" s="32">
        <v>4</v>
      </c>
      <c r="V19" s="32">
        <v>4</v>
      </c>
      <c r="W19" s="32">
        <v>4</v>
      </c>
      <c r="X19" s="32">
        <v>3</v>
      </c>
      <c r="Y19" s="32">
        <v>5</v>
      </c>
      <c r="Z19" s="33">
        <f t="shared" si="1"/>
        <v>35</v>
      </c>
      <c r="AA19" s="34">
        <f t="shared" si="2"/>
        <v>72</v>
      </c>
      <c r="AB19" s="35">
        <f t="shared" si="3"/>
        <v>35</v>
      </c>
      <c r="AC19" s="35">
        <f t="shared" si="4"/>
        <v>23</v>
      </c>
      <c r="AD19" s="35">
        <f t="shared" si="5"/>
        <v>12</v>
      </c>
      <c r="AE19" s="35">
        <f t="shared" si="6"/>
        <v>5</v>
      </c>
    </row>
    <row r="20" spans="1:31" ht="15.75" customHeight="1" x14ac:dyDescent="0.55000000000000004">
      <c r="A20" s="26">
        <v>10</v>
      </c>
      <c r="B20" s="27">
        <v>10</v>
      </c>
      <c r="C20" s="28" t="s">
        <v>65</v>
      </c>
      <c r="D20" s="29" t="s">
        <v>66</v>
      </c>
      <c r="E20" s="30" t="s">
        <v>67</v>
      </c>
      <c r="F20" s="31" t="s">
        <v>4</v>
      </c>
      <c r="G20" s="32">
        <v>4</v>
      </c>
      <c r="H20" s="32">
        <v>3</v>
      </c>
      <c r="I20" s="32">
        <v>4</v>
      </c>
      <c r="J20" s="32">
        <v>4</v>
      </c>
      <c r="K20" s="32">
        <v>4</v>
      </c>
      <c r="L20" s="32">
        <v>5</v>
      </c>
      <c r="M20" s="32">
        <v>3</v>
      </c>
      <c r="N20" s="32">
        <v>4</v>
      </c>
      <c r="O20" s="32">
        <v>4</v>
      </c>
      <c r="P20" s="33">
        <f t="shared" si="0"/>
        <v>35</v>
      </c>
      <c r="Q20" s="32">
        <v>5</v>
      </c>
      <c r="R20" s="32">
        <v>4</v>
      </c>
      <c r="S20" s="32">
        <v>5</v>
      </c>
      <c r="T20" s="32">
        <v>3</v>
      </c>
      <c r="U20" s="32">
        <v>5</v>
      </c>
      <c r="V20" s="32">
        <v>5</v>
      </c>
      <c r="W20" s="32">
        <v>3</v>
      </c>
      <c r="X20" s="32">
        <v>3</v>
      </c>
      <c r="Y20" s="32">
        <v>4</v>
      </c>
      <c r="Z20" s="33">
        <f t="shared" si="1"/>
        <v>37</v>
      </c>
      <c r="AA20" s="34">
        <f t="shared" si="2"/>
        <v>72</v>
      </c>
      <c r="AB20" s="35">
        <f t="shared" si="3"/>
        <v>37</v>
      </c>
      <c r="AC20" s="35">
        <f t="shared" si="4"/>
        <v>23</v>
      </c>
      <c r="AD20" s="35">
        <f t="shared" si="5"/>
        <v>10</v>
      </c>
      <c r="AE20" s="35">
        <f t="shared" si="6"/>
        <v>4</v>
      </c>
    </row>
    <row r="21" spans="1:31" ht="15.75" customHeight="1" x14ac:dyDescent="0.55000000000000004">
      <c r="A21" s="26">
        <v>11</v>
      </c>
      <c r="B21" s="27">
        <v>11</v>
      </c>
      <c r="C21" s="28" t="s">
        <v>68</v>
      </c>
      <c r="D21" s="29" t="s">
        <v>46</v>
      </c>
      <c r="E21" s="30" t="s">
        <v>69</v>
      </c>
      <c r="F21" s="31" t="s">
        <v>4</v>
      </c>
      <c r="G21" s="32">
        <v>4</v>
      </c>
      <c r="H21" s="32">
        <v>3</v>
      </c>
      <c r="I21" s="32">
        <v>5</v>
      </c>
      <c r="J21" s="32">
        <v>3</v>
      </c>
      <c r="K21" s="32">
        <v>4</v>
      </c>
      <c r="L21" s="32">
        <v>4</v>
      </c>
      <c r="M21" s="32">
        <v>4</v>
      </c>
      <c r="N21" s="32">
        <v>4</v>
      </c>
      <c r="O21" s="32">
        <v>5</v>
      </c>
      <c r="P21" s="33">
        <f t="shared" si="0"/>
        <v>36</v>
      </c>
      <c r="Q21" s="32">
        <v>4</v>
      </c>
      <c r="R21" s="32">
        <v>4</v>
      </c>
      <c r="S21" s="32">
        <v>6</v>
      </c>
      <c r="T21" s="32">
        <v>4</v>
      </c>
      <c r="U21" s="32">
        <v>4</v>
      </c>
      <c r="V21" s="32">
        <v>5</v>
      </c>
      <c r="W21" s="32">
        <v>4</v>
      </c>
      <c r="X21" s="32">
        <v>3</v>
      </c>
      <c r="Y21" s="32">
        <v>4</v>
      </c>
      <c r="Z21" s="33">
        <f t="shared" si="1"/>
        <v>38</v>
      </c>
      <c r="AA21" s="34">
        <f t="shared" si="2"/>
        <v>74</v>
      </c>
      <c r="AB21" s="35">
        <f t="shared" si="3"/>
        <v>38</v>
      </c>
      <c r="AC21" s="35">
        <f t="shared" si="4"/>
        <v>24</v>
      </c>
      <c r="AD21" s="35">
        <f t="shared" si="5"/>
        <v>11</v>
      </c>
      <c r="AE21" s="35">
        <f t="shared" si="6"/>
        <v>4</v>
      </c>
    </row>
    <row r="22" spans="1:31" ht="15.75" customHeight="1" x14ac:dyDescent="0.55000000000000004">
      <c r="A22" s="26">
        <v>12</v>
      </c>
      <c r="B22" s="27">
        <v>12</v>
      </c>
      <c r="C22" s="28" t="s">
        <v>70</v>
      </c>
      <c r="D22" s="29" t="s">
        <v>46</v>
      </c>
      <c r="E22" s="30" t="s">
        <v>71</v>
      </c>
      <c r="F22" s="31" t="s">
        <v>4</v>
      </c>
      <c r="G22" s="32">
        <v>4</v>
      </c>
      <c r="H22" s="32">
        <v>3</v>
      </c>
      <c r="I22" s="32">
        <v>3</v>
      </c>
      <c r="J22" s="32">
        <v>2</v>
      </c>
      <c r="K22" s="32">
        <v>5</v>
      </c>
      <c r="L22" s="32">
        <v>5</v>
      </c>
      <c r="M22" s="32">
        <v>4</v>
      </c>
      <c r="N22" s="32">
        <v>4</v>
      </c>
      <c r="O22" s="32">
        <v>7</v>
      </c>
      <c r="P22" s="33">
        <f t="shared" si="0"/>
        <v>37</v>
      </c>
      <c r="Q22" s="32">
        <v>5</v>
      </c>
      <c r="R22" s="32">
        <v>4</v>
      </c>
      <c r="S22" s="32">
        <v>5</v>
      </c>
      <c r="T22" s="32">
        <v>3</v>
      </c>
      <c r="U22" s="32">
        <v>5</v>
      </c>
      <c r="V22" s="32">
        <v>5</v>
      </c>
      <c r="W22" s="32">
        <v>4</v>
      </c>
      <c r="X22" s="32">
        <v>3</v>
      </c>
      <c r="Y22" s="32">
        <v>4</v>
      </c>
      <c r="Z22" s="33">
        <f t="shared" si="1"/>
        <v>38</v>
      </c>
      <c r="AA22" s="34">
        <f t="shared" si="2"/>
        <v>75</v>
      </c>
      <c r="AB22" s="35">
        <f t="shared" si="3"/>
        <v>38</v>
      </c>
      <c r="AC22" s="35">
        <f t="shared" si="4"/>
        <v>24</v>
      </c>
      <c r="AD22" s="35">
        <f t="shared" si="5"/>
        <v>11</v>
      </c>
      <c r="AE22" s="35">
        <f t="shared" si="6"/>
        <v>4</v>
      </c>
    </row>
    <row r="23" spans="1:31" ht="15.75" customHeight="1" x14ac:dyDescent="0.55000000000000004">
      <c r="A23" s="26">
        <v>13</v>
      </c>
      <c r="B23" s="27">
        <v>13</v>
      </c>
      <c r="C23" s="28" t="s">
        <v>72</v>
      </c>
      <c r="D23" s="29" t="s">
        <v>43</v>
      </c>
      <c r="E23" s="30" t="s">
        <v>73</v>
      </c>
      <c r="F23" s="31" t="s">
        <v>4</v>
      </c>
      <c r="G23" s="32">
        <v>4</v>
      </c>
      <c r="H23" s="32">
        <v>3</v>
      </c>
      <c r="I23" s="32">
        <v>4</v>
      </c>
      <c r="J23" s="32">
        <v>2</v>
      </c>
      <c r="K23" s="32">
        <v>4</v>
      </c>
      <c r="L23" s="32">
        <v>5</v>
      </c>
      <c r="M23" s="32">
        <v>4</v>
      </c>
      <c r="N23" s="32">
        <v>4</v>
      </c>
      <c r="O23" s="32">
        <v>4</v>
      </c>
      <c r="P23" s="33">
        <f t="shared" si="0"/>
        <v>34</v>
      </c>
      <c r="Q23" s="32">
        <v>4</v>
      </c>
      <c r="R23" s="32">
        <v>3</v>
      </c>
      <c r="S23" s="32">
        <v>7</v>
      </c>
      <c r="T23" s="32">
        <v>3</v>
      </c>
      <c r="U23" s="32">
        <v>7</v>
      </c>
      <c r="V23" s="32">
        <v>4</v>
      </c>
      <c r="W23" s="32">
        <v>4</v>
      </c>
      <c r="X23" s="32">
        <v>3</v>
      </c>
      <c r="Y23" s="32">
        <v>6</v>
      </c>
      <c r="Z23" s="33">
        <f t="shared" si="1"/>
        <v>41</v>
      </c>
      <c r="AA23" s="34">
        <f t="shared" si="2"/>
        <v>75</v>
      </c>
      <c r="AB23" s="35">
        <f t="shared" si="3"/>
        <v>41</v>
      </c>
      <c r="AC23" s="35">
        <f t="shared" si="4"/>
        <v>27</v>
      </c>
      <c r="AD23" s="35">
        <f t="shared" si="5"/>
        <v>13</v>
      </c>
      <c r="AE23" s="35">
        <f t="shared" si="6"/>
        <v>6</v>
      </c>
    </row>
    <row r="24" spans="1:31" ht="15.75" customHeight="1" x14ac:dyDescent="0.55000000000000004">
      <c r="A24" s="26">
        <v>14</v>
      </c>
      <c r="B24" s="27">
        <v>14</v>
      </c>
      <c r="C24" s="28" t="s">
        <v>74</v>
      </c>
      <c r="D24" s="29" t="s">
        <v>75</v>
      </c>
      <c r="E24" s="30" t="s">
        <v>76</v>
      </c>
      <c r="F24" s="31" t="s">
        <v>4</v>
      </c>
      <c r="G24" s="32">
        <v>5</v>
      </c>
      <c r="H24" s="32">
        <v>3</v>
      </c>
      <c r="I24" s="32">
        <v>4</v>
      </c>
      <c r="J24" s="32">
        <v>4</v>
      </c>
      <c r="K24" s="32">
        <v>4</v>
      </c>
      <c r="L24" s="32">
        <v>4</v>
      </c>
      <c r="M24" s="32">
        <v>4</v>
      </c>
      <c r="N24" s="32">
        <v>3</v>
      </c>
      <c r="O24" s="32">
        <v>5</v>
      </c>
      <c r="P24" s="33">
        <f t="shared" si="0"/>
        <v>36</v>
      </c>
      <c r="Q24" s="32">
        <v>5</v>
      </c>
      <c r="R24" s="32">
        <v>4</v>
      </c>
      <c r="S24" s="32">
        <v>6</v>
      </c>
      <c r="T24" s="32">
        <v>3</v>
      </c>
      <c r="U24" s="32">
        <v>4</v>
      </c>
      <c r="V24" s="32">
        <v>5</v>
      </c>
      <c r="W24" s="32">
        <v>5</v>
      </c>
      <c r="X24" s="32">
        <v>3</v>
      </c>
      <c r="Y24" s="32">
        <v>4</v>
      </c>
      <c r="Z24" s="33">
        <f t="shared" si="1"/>
        <v>39</v>
      </c>
      <c r="AA24" s="34">
        <f t="shared" si="2"/>
        <v>75</v>
      </c>
      <c r="AB24" s="35">
        <f t="shared" si="3"/>
        <v>39</v>
      </c>
      <c r="AC24" s="35">
        <f t="shared" si="4"/>
        <v>24</v>
      </c>
      <c r="AD24" s="35">
        <f t="shared" si="5"/>
        <v>12</v>
      </c>
      <c r="AE24" s="35">
        <f t="shared" si="6"/>
        <v>4</v>
      </c>
    </row>
    <row r="25" spans="1:31" ht="15.75" customHeight="1" x14ac:dyDescent="0.55000000000000004">
      <c r="A25" s="26">
        <v>15</v>
      </c>
      <c r="B25" s="27">
        <v>15</v>
      </c>
      <c r="C25" s="28" t="s">
        <v>77</v>
      </c>
      <c r="D25" s="29" t="s">
        <v>75</v>
      </c>
      <c r="E25" s="30" t="s">
        <v>78</v>
      </c>
      <c r="F25" s="31" t="s">
        <v>4</v>
      </c>
      <c r="G25" s="32">
        <v>4</v>
      </c>
      <c r="H25" s="32">
        <v>3</v>
      </c>
      <c r="I25" s="32">
        <v>4</v>
      </c>
      <c r="J25" s="32">
        <v>2</v>
      </c>
      <c r="K25" s="32">
        <v>4</v>
      </c>
      <c r="L25" s="32">
        <v>6</v>
      </c>
      <c r="M25" s="32">
        <v>5</v>
      </c>
      <c r="N25" s="32">
        <v>5</v>
      </c>
      <c r="O25" s="32">
        <v>5</v>
      </c>
      <c r="P25" s="33">
        <f t="shared" si="0"/>
        <v>38</v>
      </c>
      <c r="Q25" s="32">
        <v>5</v>
      </c>
      <c r="R25" s="32">
        <v>4</v>
      </c>
      <c r="S25" s="32">
        <v>6</v>
      </c>
      <c r="T25" s="32">
        <v>4</v>
      </c>
      <c r="U25" s="32">
        <v>4</v>
      </c>
      <c r="V25" s="32">
        <v>4</v>
      </c>
      <c r="W25" s="32">
        <v>4</v>
      </c>
      <c r="X25" s="32">
        <v>3</v>
      </c>
      <c r="Y25" s="32">
        <v>4</v>
      </c>
      <c r="Z25" s="33">
        <f t="shared" si="1"/>
        <v>38</v>
      </c>
      <c r="AA25" s="34">
        <f t="shared" si="2"/>
        <v>76</v>
      </c>
      <c r="AB25" s="35">
        <f t="shared" si="3"/>
        <v>38</v>
      </c>
      <c r="AC25" s="35">
        <f t="shared" si="4"/>
        <v>23</v>
      </c>
      <c r="AD25" s="35">
        <f t="shared" si="5"/>
        <v>11</v>
      </c>
      <c r="AE25" s="35">
        <f t="shared" si="6"/>
        <v>4</v>
      </c>
    </row>
    <row r="26" spans="1:31" ht="15.75" customHeight="1" x14ac:dyDescent="0.55000000000000004">
      <c r="A26" s="26">
        <v>16</v>
      </c>
      <c r="B26" s="27">
        <v>16</v>
      </c>
      <c r="C26" s="28" t="s">
        <v>79</v>
      </c>
      <c r="D26" s="29" t="s">
        <v>80</v>
      </c>
      <c r="E26" s="30" t="s">
        <v>67</v>
      </c>
      <c r="F26" s="31" t="s">
        <v>4</v>
      </c>
      <c r="G26" s="32">
        <v>4</v>
      </c>
      <c r="H26" s="32">
        <v>3</v>
      </c>
      <c r="I26" s="32">
        <v>4</v>
      </c>
      <c r="J26" s="32">
        <v>4</v>
      </c>
      <c r="K26" s="32">
        <v>4</v>
      </c>
      <c r="L26" s="32">
        <v>5</v>
      </c>
      <c r="M26" s="32">
        <v>5</v>
      </c>
      <c r="N26" s="32">
        <v>5</v>
      </c>
      <c r="O26" s="32">
        <v>5</v>
      </c>
      <c r="P26" s="33">
        <f t="shared" si="0"/>
        <v>39</v>
      </c>
      <c r="Q26" s="32">
        <v>5</v>
      </c>
      <c r="R26" s="32">
        <v>4</v>
      </c>
      <c r="S26" s="32">
        <v>5</v>
      </c>
      <c r="T26" s="32">
        <v>5</v>
      </c>
      <c r="U26" s="32">
        <v>4</v>
      </c>
      <c r="V26" s="32">
        <v>4</v>
      </c>
      <c r="W26" s="32">
        <v>4</v>
      </c>
      <c r="X26" s="32">
        <v>3</v>
      </c>
      <c r="Y26" s="32">
        <v>6</v>
      </c>
      <c r="Z26" s="33">
        <f t="shared" si="1"/>
        <v>40</v>
      </c>
      <c r="AA26" s="34">
        <f t="shared" si="2"/>
        <v>79</v>
      </c>
      <c r="AB26" s="35">
        <f t="shared" si="3"/>
        <v>40</v>
      </c>
      <c r="AC26" s="35">
        <f t="shared" si="4"/>
        <v>26</v>
      </c>
      <c r="AD26" s="35">
        <f t="shared" si="5"/>
        <v>13</v>
      </c>
      <c r="AE26" s="35">
        <f t="shared" si="6"/>
        <v>6</v>
      </c>
    </row>
    <row r="27" spans="1:31" ht="15.75" customHeight="1" x14ac:dyDescent="0.55000000000000004">
      <c r="A27" s="26">
        <v>17</v>
      </c>
      <c r="B27" s="27">
        <v>17</v>
      </c>
      <c r="C27" s="28" t="s">
        <v>81</v>
      </c>
      <c r="D27" s="29" t="s">
        <v>49</v>
      </c>
      <c r="E27" s="30" t="s">
        <v>82</v>
      </c>
      <c r="F27" s="31" t="s">
        <v>4</v>
      </c>
      <c r="G27" s="32">
        <v>4</v>
      </c>
      <c r="H27" s="32">
        <v>3</v>
      </c>
      <c r="I27" s="32">
        <v>4</v>
      </c>
      <c r="J27" s="32">
        <v>4</v>
      </c>
      <c r="K27" s="32">
        <v>4</v>
      </c>
      <c r="L27" s="32">
        <v>7</v>
      </c>
      <c r="M27" s="32">
        <v>5</v>
      </c>
      <c r="N27" s="32">
        <v>4</v>
      </c>
      <c r="O27" s="32">
        <v>5</v>
      </c>
      <c r="P27" s="33">
        <f t="shared" si="0"/>
        <v>40</v>
      </c>
      <c r="Q27" s="32">
        <v>5</v>
      </c>
      <c r="R27" s="32">
        <v>4</v>
      </c>
      <c r="S27" s="32">
        <v>6</v>
      </c>
      <c r="T27" s="32">
        <v>4</v>
      </c>
      <c r="U27" s="32">
        <v>5</v>
      </c>
      <c r="V27" s="32">
        <v>6</v>
      </c>
      <c r="W27" s="32">
        <v>4</v>
      </c>
      <c r="X27" s="32">
        <v>4</v>
      </c>
      <c r="Y27" s="32">
        <v>4</v>
      </c>
      <c r="Z27" s="33">
        <f t="shared" si="1"/>
        <v>42</v>
      </c>
      <c r="AA27" s="34">
        <f t="shared" si="2"/>
        <v>82</v>
      </c>
      <c r="AB27" s="35">
        <f t="shared" si="3"/>
        <v>42</v>
      </c>
      <c r="AC27" s="35">
        <f t="shared" si="4"/>
        <v>27</v>
      </c>
      <c r="AD27" s="35">
        <f t="shared" si="5"/>
        <v>12</v>
      </c>
      <c r="AE27" s="35">
        <f t="shared" si="6"/>
        <v>4</v>
      </c>
    </row>
    <row r="28" spans="1:31" ht="15.75" customHeight="1" x14ac:dyDescent="0.55000000000000004">
      <c r="A28" s="26">
        <v>18</v>
      </c>
      <c r="B28" s="27">
        <v>18</v>
      </c>
      <c r="C28" s="28" t="s">
        <v>83</v>
      </c>
      <c r="D28" s="29" t="s">
        <v>49</v>
      </c>
      <c r="E28" s="30" t="s">
        <v>84</v>
      </c>
      <c r="F28" s="31" t="s">
        <v>4</v>
      </c>
      <c r="G28" s="32">
        <v>6</v>
      </c>
      <c r="H28" s="32">
        <v>3</v>
      </c>
      <c r="I28" s="32">
        <v>4</v>
      </c>
      <c r="J28" s="32">
        <v>3</v>
      </c>
      <c r="K28" s="32">
        <v>4</v>
      </c>
      <c r="L28" s="32">
        <v>5</v>
      </c>
      <c r="M28" s="32">
        <v>5</v>
      </c>
      <c r="N28" s="32">
        <v>5</v>
      </c>
      <c r="O28" s="32">
        <v>5</v>
      </c>
      <c r="P28" s="33">
        <f t="shared" si="0"/>
        <v>40</v>
      </c>
      <c r="Q28" s="32">
        <v>6</v>
      </c>
      <c r="R28" s="32">
        <v>4</v>
      </c>
      <c r="S28" s="32">
        <v>6</v>
      </c>
      <c r="T28" s="32">
        <v>4</v>
      </c>
      <c r="U28" s="32">
        <v>4</v>
      </c>
      <c r="V28" s="32">
        <v>6</v>
      </c>
      <c r="W28" s="32">
        <v>4</v>
      </c>
      <c r="X28" s="32">
        <v>3</v>
      </c>
      <c r="Y28" s="32">
        <v>5</v>
      </c>
      <c r="Z28" s="33">
        <f t="shared" si="1"/>
        <v>42</v>
      </c>
      <c r="AA28" s="34">
        <f t="shared" si="2"/>
        <v>82</v>
      </c>
      <c r="AB28" s="35">
        <f t="shared" si="3"/>
        <v>42</v>
      </c>
      <c r="AC28" s="35">
        <f t="shared" si="4"/>
        <v>26</v>
      </c>
      <c r="AD28" s="35">
        <f t="shared" si="5"/>
        <v>12</v>
      </c>
      <c r="AE28" s="35">
        <f t="shared" si="6"/>
        <v>5</v>
      </c>
    </row>
    <row r="29" spans="1:31" ht="15.75" customHeight="1" x14ac:dyDescent="0.55000000000000004">
      <c r="A29" s="26">
        <v>19</v>
      </c>
      <c r="B29" s="27">
        <v>19</v>
      </c>
      <c r="C29" s="36" t="s">
        <v>85</v>
      </c>
      <c r="D29" s="37" t="s">
        <v>86</v>
      </c>
      <c r="E29" s="38" t="s">
        <v>87</v>
      </c>
      <c r="F29" s="31" t="s">
        <v>4</v>
      </c>
      <c r="G29" s="32">
        <v>5</v>
      </c>
      <c r="H29" s="32">
        <v>3</v>
      </c>
      <c r="I29" s="32">
        <v>4</v>
      </c>
      <c r="J29" s="32">
        <v>4</v>
      </c>
      <c r="K29" s="32">
        <v>5</v>
      </c>
      <c r="L29" s="32">
        <v>5</v>
      </c>
      <c r="M29" s="32">
        <v>4</v>
      </c>
      <c r="N29" s="32">
        <v>6</v>
      </c>
      <c r="O29" s="32">
        <v>5</v>
      </c>
      <c r="P29" s="33">
        <f t="shared" si="0"/>
        <v>41</v>
      </c>
      <c r="Q29" s="32">
        <v>6</v>
      </c>
      <c r="R29" s="32">
        <v>4</v>
      </c>
      <c r="S29" s="32">
        <v>6</v>
      </c>
      <c r="T29" s="32">
        <v>4</v>
      </c>
      <c r="U29" s="32">
        <v>5</v>
      </c>
      <c r="V29" s="32">
        <v>5</v>
      </c>
      <c r="W29" s="32">
        <v>5</v>
      </c>
      <c r="X29" s="32">
        <v>5</v>
      </c>
      <c r="Y29" s="32">
        <v>4</v>
      </c>
      <c r="Z29" s="33">
        <f t="shared" si="1"/>
        <v>44</v>
      </c>
      <c r="AA29" s="34">
        <f t="shared" si="2"/>
        <v>85</v>
      </c>
      <c r="AB29" s="35">
        <f t="shared" si="3"/>
        <v>44</v>
      </c>
      <c r="AC29" s="35">
        <f t="shared" si="4"/>
        <v>28</v>
      </c>
      <c r="AD29" s="35">
        <f t="shared" si="5"/>
        <v>14</v>
      </c>
      <c r="AE29" s="35">
        <f t="shared" si="6"/>
        <v>4</v>
      </c>
    </row>
    <row r="30" spans="1:31" ht="15.75" customHeight="1" x14ac:dyDescent="0.55000000000000004">
      <c r="A30" s="26">
        <v>20</v>
      </c>
      <c r="B30" s="27">
        <v>20</v>
      </c>
      <c r="C30" s="28" t="s">
        <v>88</v>
      </c>
      <c r="D30" s="29" t="s">
        <v>46</v>
      </c>
      <c r="E30" s="30" t="s">
        <v>89</v>
      </c>
      <c r="F30" s="31" t="s">
        <v>4</v>
      </c>
      <c r="G30" s="32">
        <v>5</v>
      </c>
      <c r="H30" s="32">
        <v>4</v>
      </c>
      <c r="I30" s="32">
        <v>4</v>
      </c>
      <c r="J30" s="32">
        <v>2</v>
      </c>
      <c r="K30" s="32">
        <v>3</v>
      </c>
      <c r="L30" s="32">
        <v>5</v>
      </c>
      <c r="M30" s="32">
        <v>5</v>
      </c>
      <c r="N30" s="32">
        <v>5</v>
      </c>
      <c r="O30" s="32">
        <v>5</v>
      </c>
      <c r="P30" s="33">
        <f t="shared" si="0"/>
        <v>38</v>
      </c>
      <c r="Q30" s="32">
        <v>6</v>
      </c>
      <c r="R30" s="32">
        <v>5</v>
      </c>
      <c r="S30" s="32">
        <v>8</v>
      </c>
      <c r="T30" s="32">
        <v>4</v>
      </c>
      <c r="U30" s="32">
        <v>5</v>
      </c>
      <c r="V30" s="32">
        <v>4</v>
      </c>
      <c r="W30" s="32">
        <v>6</v>
      </c>
      <c r="X30" s="32">
        <v>6</v>
      </c>
      <c r="Y30" s="32">
        <v>5</v>
      </c>
      <c r="Z30" s="33">
        <f t="shared" si="1"/>
        <v>49</v>
      </c>
      <c r="AA30" s="34">
        <f t="shared" si="2"/>
        <v>87</v>
      </c>
      <c r="AB30" s="35">
        <f t="shared" si="3"/>
        <v>49</v>
      </c>
      <c r="AC30" s="35">
        <f t="shared" si="4"/>
        <v>30</v>
      </c>
      <c r="AD30" s="35">
        <f t="shared" si="5"/>
        <v>17</v>
      </c>
      <c r="AE30" s="35">
        <f t="shared" si="6"/>
        <v>5</v>
      </c>
    </row>
    <row r="31" spans="1:31" ht="15.6" x14ac:dyDescent="0.6">
      <c r="A31" s="39"/>
      <c r="B31" s="40"/>
      <c r="C31" s="41"/>
      <c r="D31" s="42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5"/>
      <c r="R31" s="45"/>
      <c r="S31" s="45"/>
      <c r="T31" s="45"/>
      <c r="U31" s="45"/>
      <c r="V31" s="45"/>
      <c r="W31" s="45"/>
      <c r="X31" s="45"/>
      <c r="Y31" s="45"/>
      <c r="Z31" s="46"/>
      <c r="AA31" s="47"/>
      <c r="AB31" s="48"/>
      <c r="AC31" s="48"/>
      <c r="AD31" s="48"/>
      <c r="AE31" s="48"/>
    </row>
    <row r="32" spans="1:31" ht="15.6" x14ac:dyDescent="0.55000000000000004">
      <c r="A32" s="49" t="s">
        <v>7</v>
      </c>
      <c r="B32" s="50"/>
      <c r="C32" s="14"/>
      <c r="D32" s="51"/>
      <c r="E32" s="52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5"/>
      <c r="R32" s="45"/>
      <c r="S32" s="45"/>
      <c r="T32" s="45"/>
      <c r="U32" s="45"/>
      <c r="V32" s="45"/>
      <c r="W32" s="45"/>
      <c r="X32" s="45"/>
      <c r="Y32" s="45"/>
      <c r="Z32" s="46"/>
      <c r="AA32" s="47"/>
      <c r="AB32" s="48"/>
      <c r="AC32" s="48"/>
      <c r="AD32" s="48"/>
      <c r="AE32" s="48"/>
    </row>
    <row r="33" spans="1:31" ht="15.6" x14ac:dyDescent="0.55000000000000004">
      <c r="A33" s="49"/>
      <c r="B33" s="50"/>
      <c r="C33" s="14"/>
      <c r="D33" s="51"/>
      <c r="E33" s="53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5"/>
      <c r="R33" s="45"/>
      <c r="S33" s="45"/>
      <c r="T33" s="45"/>
      <c r="U33" s="45"/>
      <c r="V33" s="45"/>
      <c r="W33" s="45"/>
      <c r="X33" s="45"/>
      <c r="Y33" s="45"/>
      <c r="Z33" s="46"/>
      <c r="AA33" s="47"/>
      <c r="AB33" s="48"/>
      <c r="AC33" s="48"/>
      <c r="AD33" s="48"/>
      <c r="AE33" s="48"/>
    </row>
    <row r="34" spans="1:31" ht="15.75" customHeight="1" x14ac:dyDescent="0.55000000000000004">
      <c r="A34" s="26">
        <v>1</v>
      </c>
      <c r="B34" s="27">
        <v>1</v>
      </c>
      <c r="C34" s="28" t="s">
        <v>90</v>
      </c>
      <c r="D34" s="29" t="s">
        <v>54</v>
      </c>
      <c r="E34" s="30" t="s">
        <v>69</v>
      </c>
      <c r="F34" s="31" t="s">
        <v>7</v>
      </c>
      <c r="G34" s="54">
        <v>6</v>
      </c>
      <c r="H34" s="54">
        <v>3</v>
      </c>
      <c r="I34" s="54">
        <v>4</v>
      </c>
      <c r="J34" s="54">
        <v>3</v>
      </c>
      <c r="K34" s="54">
        <v>5</v>
      </c>
      <c r="L34" s="54">
        <v>5</v>
      </c>
      <c r="M34" s="54">
        <v>4</v>
      </c>
      <c r="N34" s="54">
        <v>5</v>
      </c>
      <c r="O34" s="54">
        <v>4</v>
      </c>
      <c r="P34" s="33">
        <f>SUM(G34:O34)</f>
        <v>39</v>
      </c>
      <c r="Q34" s="54">
        <v>5</v>
      </c>
      <c r="R34" s="54">
        <v>5</v>
      </c>
      <c r="S34" s="54">
        <v>5</v>
      </c>
      <c r="T34" s="54">
        <v>3</v>
      </c>
      <c r="U34" s="54">
        <v>4</v>
      </c>
      <c r="V34" s="54">
        <v>5</v>
      </c>
      <c r="W34" s="54">
        <v>4</v>
      </c>
      <c r="X34" s="54">
        <v>3</v>
      </c>
      <c r="Y34" s="54">
        <v>3</v>
      </c>
      <c r="Z34" s="33">
        <f>SUM(Q34:Y34)</f>
        <v>37</v>
      </c>
      <c r="AA34" s="34">
        <f>P34+Z34</f>
        <v>76</v>
      </c>
      <c r="AB34" s="35">
        <f>Z34</f>
        <v>37</v>
      </c>
      <c r="AC34" s="35">
        <f>T34+U34+V34+W34+X34+Y34</f>
        <v>22</v>
      </c>
      <c r="AD34" s="35">
        <f>W34+X34+Y34</f>
        <v>10</v>
      </c>
      <c r="AE34" s="35">
        <f>Y34</f>
        <v>3</v>
      </c>
    </row>
    <row r="35" spans="1:31" ht="15.75" customHeight="1" x14ac:dyDescent="0.55000000000000004">
      <c r="A35" s="26">
        <v>2</v>
      </c>
      <c r="B35" s="27">
        <v>2</v>
      </c>
      <c r="C35" s="28" t="s">
        <v>91</v>
      </c>
      <c r="D35" s="29" t="s">
        <v>66</v>
      </c>
      <c r="E35" s="30" t="s">
        <v>92</v>
      </c>
      <c r="F35" s="31" t="s">
        <v>7</v>
      </c>
      <c r="G35" s="54">
        <v>5</v>
      </c>
      <c r="H35" s="54">
        <v>3</v>
      </c>
      <c r="I35" s="54">
        <v>3</v>
      </c>
      <c r="J35" s="54">
        <v>4</v>
      </c>
      <c r="K35" s="54">
        <v>5</v>
      </c>
      <c r="L35" s="54">
        <v>7</v>
      </c>
      <c r="M35" s="54">
        <v>4</v>
      </c>
      <c r="N35" s="54">
        <v>4</v>
      </c>
      <c r="O35" s="54">
        <v>4</v>
      </c>
      <c r="P35" s="33">
        <f>SUM(G35:O35)</f>
        <v>39</v>
      </c>
      <c r="Q35" s="54">
        <v>6</v>
      </c>
      <c r="R35" s="54">
        <v>5</v>
      </c>
      <c r="S35" s="54">
        <v>4</v>
      </c>
      <c r="T35" s="54">
        <v>2</v>
      </c>
      <c r="U35" s="54">
        <v>4</v>
      </c>
      <c r="V35" s="54">
        <v>6</v>
      </c>
      <c r="W35" s="54">
        <v>4</v>
      </c>
      <c r="X35" s="54">
        <v>3</v>
      </c>
      <c r="Y35" s="54">
        <v>4</v>
      </c>
      <c r="Z35" s="33">
        <f>SUM(Q35:Y35)</f>
        <v>38</v>
      </c>
      <c r="AA35" s="34">
        <f>P35+Z35</f>
        <v>77</v>
      </c>
      <c r="AB35" s="35">
        <f>Z35</f>
        <v>38</v>
      </c>
      <c r="AC35" s="35">
        <f>T35+U35+V35+W35+X35+Y35</f>
        <v>23</v>
      </c>
      <c r="AD35" s="35">
        <f>W35+X35+Y35</f>
        <v>11</v>
      </c>
      <c r="AE35" s="35">
        <f>Y35</f>
        <v>4</v>
      </c>
    </row>
    <row r="36" spans="1:31" ht="15.75" customHeight="1" x14ac:dyDescent="0.55000000000000004">
      <c r="A36" s="55">
        <v>3</v>
      </c>
      <c r="B36" s="27">
        <v>3</v>
      </c>
      <c r="C36" s="28" t="s">
        <v>93</v>
      </c>
      <c r="D36" s="29" t="s">
        <v>54</v>
      </c>
      <c r="E36" s="30" t="s">
        <v>94</v>
      </c>
      <c r="F36" s="31" t="s">
        <v>7</v>
      </c>
      <c r="G36" s="54">
        <v>6</v>
      </c>
      <c r="H36" s="54">
        <v>3</v>
      </c>
      <c r="I36" s="54">
        <v>4</v>
      </c>
      <c r="J36" s="54">
        <v>3</v>
      </c>
      <c r="K36" s="54">
        <v>5</v>
      </c>
      <c r="L36" s="54">
        <v>5</v>
      </c>
      <c r="M36" s="54">
        <v>5</v>
      </c>
      <c r="N36" s="54">
        <v>6</v>
      </c>
      <c r="O36" s="54">
        <v>5</v>
      </c>
      <c r="P36" s="33">
        <f>SUM(G36:O36)</f>
        <v>42</v>
      </c>
      <c r="Q36" s="54">
        <v>6</v>
      </c>
      <c r="R36" s="54">
        <v>4</v>
      </c>
      <c r="S36" s="54">
        <v>5</v>
      </c>
      <c r="T36" s="54">
        <v>4</v>
      </c>
      <c r="U36" s="54">
        <v>5</v>
      </c>
      <c r="V36" s="54">
        <v>6</v>
      </c>
      <c r="W36" s="54">
        <v>5</v>
      </c>
      <c r="X36" s="54">
        <v>3</v>
      </c>
      <c r="Y36" s="54">
        <v>4</v>
      </c>
      <c r="Z36" s="33">
        <f>SUM(Q36:Y36)</f>
        <v>42</v>
      </c>
      <c r="AA36" s="34">
        <f>P36+Z36</f>
        <v>84</v>
      </c>
      <c r="AB36" s="35">
        <f>Z36</f>
        <v>42</v>
      </c>
      <c r="AC36" s="35">
        <f>T36+U36+V36+W36+X36+Y36</f>
        <v>27</v>
      </c>
      <c r="AD36" s="35">
        <f>W36+X36+Y36</f>
        <v>12</v>
      </c>
      <c r="AE36" s="35">
        <f>Y36</f>
        <v>4</v>
      </c>
    </row>
    <row r="37" spans="1:31" x14ac:dyDescent="0.55000000000000004">
      <c r="A37" s="21"/>
      <c r="B37" s="40"/>
    </row>
    <row r="38" spans="1:31" x14ac:dyDescent="0.55000000000000004">
      <c r="A38" s="21"/>
      <c r="B38" s="40"/>
    </row>
    <row r="39" spans="1:31" x14ac:dyDescent="0.55000000000000004">
      <c r="A39" s="21"/>
      <c r="B39" s="40"/>
    </row>
    <row r="40" spans="1:31" x14ac:dyDescent="0.55000000000000004">
      <c r="A40" s="21"/>
      <c r="B40" s="40"/>
    </row>
    <row r="41" spans="1:31" x14ac:dyDescent="0.55000000000000004">
      <c r="A41" s="21"/>
      <c r="B41" s="40"/>
    </row>
    <row r="42" spans="1:31" x14ac:dyDescent="0.55000000000000004">
      <c r="A42" s="21"/>
      <c r="B42" s="40"/>
    </row>
    <row r="43" spans="1:31" x14ac:dyDescent="0.55000000000000004">
      <c r="A43" s="21"/>
      <c r="B43" s="40"/>
    </row>
    <row r="44" spans="1:31" x14ac:dyDescent="0.55000000000000004">
      <c r="A44" s="21"/>
      <c r="B44" s="40"/>
    </row>
    <row r="45" spans="1:31" x14ac:dyDescent="0.55000000000000004">
      <c r="A45" s="21"/>
      <c r="B45" s="40"/>
    </row>
    <row r="46" spans="1:31" x14ac:dyDescent="0.55000000000000004">
      <c r="A46" s="21"/>
      <c r="B46" s="40"/>
    </row>
    <row r="47" spans="1:31" x14ac:dyDescent="0.55000000000000004">
      <c r="A47" s="21"/>
      <c r="B47" s="40"/>
    </row>
    <row r="48" spans="1:31" x14ac:dyDescent="0.55000000000000004">
      <c r="A48" s="21"/>
      <c r="B48" s="40"/>
    </row>
    <row r="49" spans="1:2" x14ac:dyDescent="0.55000000000000004">
      <c r="A49" s="21"/>
      <c r="B49" s="40"/>
    </row>
    <row r="50" spans="1:2" x14ac:dyDescent="0.55000000000000004">
      <c r="A50" s="21"/>
      <c r="B50" s="40"/>
    </row>
    <row r="51" spans="1:2" x14ac:dyDescent="0.55000000000000004">
      <c r="A51" s="21"/>
      <c r="B51" s="40"/>
    </row>
    <row r="52" spans="1:2" x14ac:dyDescent="0.55000000000000004">
      <c r="A52" s="21"/>
      <c r="B52" s="40"/>
    </row>
    <row r="53" spans="1:2" x14ac:dyDescent="0.55000000000000004">
      <c r="A53" s="21"/>
      <c r="B53" s="40"/>
    </row>
    <row r="54" spans="1:2" x14ac:dyDescent="0.55000000000000004">
      <c r="A54" s="21"/>
      <c r="B54" s="40"/>
    </row>
    <row r="55" spans="1:2" x14ac:dyDescent="0.55000000000000004">
      <c r="A55" s="21"/>
      <c r="B55" s="40"/>
    </row>
    <row r="56" spans="1:2" x14ac:dyDescent="0.55000000000000004">
      <c r="A56" s="21"/>
      <c r="B56" s="40"/>
    </row>
    <row r="57" spans="1:2" x14ac:dyDescent="0.55000000000000004">
      <c r="A57" s="21"/>
      <c r="B57" s="40"/>
    </row>
    <row r="58" spans="1:2" x14ac:dyDescent="0.55000000000000004">
      <c r="A58" s="21"/>
      <c r="B58" s="40"/>
    </row>
    <row r="59" spans="1:2" x14ac:dyDescent="0.55000000000000004">
      <c r="A59" s="21"/>
      <c r="B59" s="40"/>
    </row>
    <row r="60" spans="1:2" x14ac:dyDescent="0.55000000000000004">
      <c r="A60" s="21"/>
      <c r="B60" s="40"/>
    </row>
    <row r="61" spans="1:2" x14ac:dyDescent="0.55000000000000004">
      <c r="A61" s="21"/>
      <c r="B61" s="40"/>
    </row>
    <row r="62" spans="1:2" x14ac:dyDescent="0.55000000000000004">
      <c r="A62" s="21"/>
      <c r="B62" s="40"/>
    </row>
    <row r="63" spans="1:2" x14ac:dyDescent="0.55000000000000004">
      <c r="A63" s="21"/>
      <c r="B63" s="40"/>
    </row>
    <row r="64" spans="1:2" x14ac:dyDescent="0.55000000000000004">
      <c r="A64" s="21"/>
      <c r="B64" s="40"/>
    </row>
    <row r="65" spans="1:2" x14ac:dyDescent="0.55000000000000004">
      <c r="A65" s="21"/>
      <c r="B65" s="40"/>
    </row>
    <row r="66" spans="1:2" x14ac:dyDescent="0.55000000000000004">
      <c r="A66" s="21"/>
      <c r="B66" s="40"/>
    </row>
    <row r="67" spans="1:2" x14ac:dyDescent="0.55000000000000004">
      <c r="A67" s="21"/>
      <c r="B67" s="40"/>
    </row>
    <row r="68" spans="1:2" x14ac:dyDescent="0.55000000000000004">
      <c r="A68" s="21"/>
      <c r="B68" s="40"/>
    </row>
    <row r="69" spans="1:2" x14ac:dyDescent="0.55000000000000004">
      <c r="A69" s="21"/>
      <c r="B69" s="40"/>
    </row>
    <row r="70" spans="1:2" x14ac:dyDescent="0.55000000000000004">
      <c r="A70" s="21"/>
      <c r="B70" s="40"/>
    </row>
    <row r="71" spans="1:2" x14ac:dyDescent="0.55000000000000004">
      <c r="A71" s="21"/>
      <c r="B71" s="21"/>
    </row>
    <row r="72" spans="1:2" x14ac:dyDescent="0.55000000000000004">
      <c r="A72" s="21"/>
      <c r="B72" s="21"/>
    </row>
    <row r="73" spans="1:2" x14ac:dyDescent="0.55000000000000004">
      <c r="A73" s="21"/>
      <c r="B73" s="21"/>
    </row>
    <row r="74" spans="1:2" x14ac:dyDescent="0.55000000000000004">
      <c r="A74" s="21"/>
      <c r="B74" s="21"/>
    </row>
    <row r="75" spans="1:2" x14ac:dyDescent="0.55000000000000004">
      <c r="A75" s="3"/>
      <c r="B75" s="3"/>
    </row>
    <row r="76" spans="1:2" x14ac:dyDescent="0.55000000000000004">
      <c r="A76" s="3"/>
      <c r="B76" s="3"/>
    </row>
  </sheetData>
  <sheetProtection algorithmName="SHA-512" hashValue="vQR+ZQJvp0ACO6m2u4T4P7F0hTQ3LUZBRcjzynmKcD0EtSLhLfZ1pbG0PUwk/JTxBHayaZSS1E+wVK7Udv/fiw==" saltValue="JutZbquiOGhuo8Y42b+Bjw==" spinCount="100000" sheet="1" objects="1" scenarios="1"/>
  <mergeCells count="7">
    <mergeCell ref="G6:O6"/>
    <mergeCell ref="Q6:Y6"/>
    <mergeCell ref="AB2:AC2"/>
    <mergeCell ref="AD2:AE2"/>
    <mergeCell ref="AB3:AC3"/>
    <mergeCell ref="AD3:AE3"/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Thomas</dc:creator>
  <cp:lastModifiedBy>Daryl Thomas</cp:lastModifiedBy>
  <dcterms:created xsi:type="dcterms:W3CDTF">2018-04-10T05:11:51Z</dcterms:created>
  <dcterms:modified xsi:type="dcterms:W3CDTF">2018-04-10T05:18:35Z</dcterms:modified>
</cp:coreProperties>
</file>