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yl Thomas\OneDrive - SINGAPORE GOLF ASSOCIATION\Work Documents\Tournaments\National Ranking Games\"/>
    </mc:Choice>
  </mc:AlternateContent>
  <xr:revisionPtr revIDLastSave="6" documentId="8_{63102DCE-D323-4F05-A75C-D62E7A2AB2FC}" xr6:coauthVersionLast="28" xr6:coauthVersionMax="28" xr10:uidLastSave="{7A7C48F2-B15B-4200-BD25-1597C055F863}"/>
  <bookViews>
    <workbookView xWindow="0" yWindow="0" windowWidth="19200" windowHeight="6648" activeTab="1" xr2:uid="{1B4698AB-5CC1-4070-809F-77CB00B6400E}"/>
  </bookViews>
  <sheets>
    <sheet name="Round 1" sheetId="1" r:id="rId1"/>
    <sheet name="Round 2" sheetId="2" r:id="rId2"/>
  </sheets>
  <externalReferences>
    <externalReference r:id="rId3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36" i="2" l="1"/>
  <c r="AE36" i="2"/>
  <c r="AD36" i="2"/>
  <c r="AB36" i="2"/>
  <c r="Z36" i="2"/>
  <c r="AC36" i="2" s="1"/>
  <c r="P36" i="2"/>
  <c r="AF35" i="2"/>
  <c r="AE35" i="2"/>
  <c r="AD35" i="2"/>
  <c r="AC35" i="2"/>
  <c r="AB35" i="2"/>
  <c r="Z35" i="2"/>
  <c r="P35" i="2"/>
  <c r="AA35" i="2" s="1"/>
  <c r="AF34" i="2"/>
  <c r="AE34" i="2"/>
  <c r="AD34" i="2"/>
  <c r="AB34" i="2"/>
  <c r="Z34" i="2"/>
  <c r="AC34" i="2" s="1"/>
  <c r="P34" i="2"/>
  <c r="AA34" i="2" s="1"/>
  <c r="AG34" i="2" s="1"/>
  <c r="AF29" i="2"/>
  <c r="AE29" i="2"/>
  <c r="AD29" i="2"/>
  <c r="AC29" i="2"/>
  <c r="AB29" i="2"/>
  <c r="Z29" i="2"/>
  <c r="P29" i="2"/>
  <c r="AA29" i="2" s="1"/>
  <c r="AF28" i="2"/>
  <c r="AE28" i="2"/>
  <c r="AD28" i="2"/>
  <c r="AB28" i="2"/>
  <c r="Z28" i="2"/>
  <c r="AC28" i="2" s="1"/>
  <c r="P28" i="2"/>
  <c r="AF27" i="2"/>
  <c r="AE27" i="2"/>
  <c r="AD27" i="2"/>
  <c r="AC27" i="2"/>
  <c r="AB27" i="2"/>
  <c r="AA27" i="2"/>
  <c r="Z27" i="2"/>
  <c r="P27" i="2"/>
  <c r="AF26" i="2"/>
  <c r="AE26" i="2"/>
  <c r="AD26" i="2"/>
  <c r="AB26" i="2"/>
  <c r="Z26" i="2"/>
  <c r="AC26" i="2" s="1"/>
  <c r="P26" i="2"/>
  <c r="AA26" i="2" s="1"/>
  <c r="AF25" i="2"/>
  <c r="AE25" i="2"/>
  <c r="AD25" i="2"/>
  <c r="AC25" i="2"/>
  <c r="AB25" i="2"/>
  <c r="Z25" i="2"/>
  <c r="P25" i="2"/>
  <c r="AA25" i="2" s="1"/>
  <c r="AF24" i="2"/>
  <c r="AE24" i="2"/>
  <c r="AD24" i="2"/>
  <c r="AB24" i="2"/>
  <c r="Z24" i="2"/>
  <c r="AC24" i="2" s="1"/>
  <c r="P24" i="2"/>
  <c r="AF23" i="2"/>
  <c r="AE23" i="2"/>
  <c r="AD23" i="2"/>
  <c r="AC23" i="2"/>
  <c r="AB23" i="2"/>
  <c r="AA23" i="2"/>
  <c r="Z23" i="2"/>
  <c r="P23" i="2"/>
  <c r="AF22" i="2"/>
  <c r="AE22" i="2"/>
  <c r="AD22" i="2"/>
  <c r="AB22" i="2"/>
  <c r="Z22" i="2"/>
  <c r="AC22" i="2" s="1"/>
  <c r="P22" i="2"/>
  <c r="AA22" i="2" s="1"/>
  <c r="AF21" i="2"/>
  <c r="AE21" i="2"/>
  <c r="AD21" i="2"/>
  <c r="AC21" i="2"/>
  <c r="AB21" i="2"/>
  <c r="Z21" i="2"/>
  <c r="P21" i="2"/>
  <c r="AA21" i="2" s="1"/>
  <c r="AG21" i="2" s="1"/>
  <c r="AF20" i="2"/>
  <c r="AE20" i="2"/>
  <c r="AD20" i="2"/>
  <c r="AB20" i="2"/>
  <c r="Z20" i="2"/>
  <c r="AC20" i="2" s="1"/>
  <c r="P20" i="2"/>
  <c r="AF19" i="2"/>
  <c r="AE19" i="2"/>
  <c r="AD19" i="2"/>
  <c r="AB19" i="2"/>
  <c r="AA19" i="2"/>
  <c r="AG19" i="2" s="1"/>
  <c r="Z19" i="2"/>
  <c r="AC19" i="2" s="1"/>
  <c r="P19" i="2"/>
  <c r="AF18" i="2"/>
  <c r="AE18" i="2"/>
  <c r="AD18" i="2"/>
  <c r="AB18" i="2"/>
  <c r="Z18" i="2"/>
  <c r="AC18" i="2" s="1"/>
  <c r="P18" i="2"/>
  <c r="AA18" i="2" s="1"/>
  <c r="AF17" i="2"/>
  <c r="AE17" i="2"/>
  <c r="AD17" i="2"/>
  <c r="AC17" i="2"/>
  <c r="AB17" i="2"/>
  <c r="Z17" i="2"/>
  <c r="P17" i="2"/>
  <c r="AA17" i="2" s="1"/>
  <c r="AF16" i="2"/>
  <c r="AE16" i="2"/>
  <c r="AD16" i="2"/>
  <c r="AB16" i="2"/>
  <c r="Z16" i="2"/>
  <c r="AC16" i="2" s="1"/>
  <c r="P16" i="2"/>
  <c r="AA16" i="2" s="1"/>
  <c r="AG16" i="2" s="1"/>
  <c r="AF15" i="2"/>
  <c r="AE15" i="2"/>
  <c r="AD15" i="2"/>
  <c r="AB15" i="2"/>
  <c r="AA15" i="2"/>
  <c r="Z15" i="2"/>
  <c r="AC15" i="2" s="1"/>
  <c r="P15" i="2"/>
  <c r="AF14" i="2"/>
  <c r="AE14" i="2"/>
  <c r="AD14" i="2"/>
  <c r="AB14" i="2"/>
  <c r="Z14" i="2"/>
  <c r="AA14" i="2" s="1"/>
  <c r="AG14" i="2" s="1"/>
  <c r="P14" i="2"/>
  <c r="AF13" i="2"/>
  <c r="AE13" i="2"/>
  <c r="AD13" i="2"/>
  <c r="AC13" i="2"/>
  <c r="AB13" i="2"/>
  <c r="Z13" i="2"/>
  <c r="P13" i="2"/>
  <c r="AA13" i="2" s="1"/>
  <c r="AG13" i="2" s="1"/>
  <c r="AF12" i="2"/>
  <c r="AE12" i="2"/>
  <c r="AD12" i="2"/>
  <c r="AB12" i="2"/>
  <c r="Z12" i="2"/>
  <c r="AC12" i="2" s="1"/>
  <c r="P12" i="2"/>
  <c r="AA12" i="2" s="1"/>
  <c r="AF11" i="2"/>
  <c r="AE11" i="2"/>
  <c r="AD11" i="2"/>
  <c r="AB11" i="2"/>
  <c r="AA11" i="2"/>
  <c r="Z11" i="2"/>
  <c r="AC11" i="2" s="1"/>
  <c r="P11" i="2"/>
  <c r="AF10" i="2"/>
  <c r="AE10" i="2"/>
  <c r="AD10" i="2"/>
  <c r="AA10" i="2"/>
  <c r="AG10" i="2" s="1"/>
  <c r="Z10" i="2"/>
  <c r="AC10" i="2" s="1"/>
  <c r="P10" i="2"/>
  <c r="AE36" i="1"/>
  <c r="AD36" i="1"/>
  <c r="AC36" i="1"/>
  <c r="AB36" i="1"/>
  <c r="AA36" i="1"/>
  <c r="Z36" i="1"/>
  <c r="P36" i="1"/>
  <c r="AE35" i="1"/>
  <c r="AD35" i="1"/>
  <c r="AC35" i="1"/>
  <c r="AA35" i="1"/>
  <c r="Z35" i="1"/>
  <c r="AB35" i="1" s="1"/>
  <c r="P35" i="1"/>
  <c r="AE34" i="1"/>
  <c r="AD34" i="1"/>
  <c r="AC34" i="1"/>
  <c r="Z34" i="1"/>
  <c r="AB34" i="1" s="1"/>
  <c r="P34" i="1"/>
  <c r="AE30" i="1"/>
  <c r="AD30" i="1"/>
  <c r="AC30" i="1"/>
  <c r="Z30" i="1"/>
  <c r="AB30" i="1" s="1"/>
  <c r="P30" i="1"/>
  <c r="AA30" i="1" s="1"/>
  <c r="AE29" i="1"/>
  <c r="AD29" i="1"/>
  <c r="AC29" i="1"/>
  <c r="AB29" i="1"/>
  <c r="Z29" i="1"/>
  <c r="P29" i="1"/>
  <c r="AA29" i="1" s="1"/>
  <c r="AE28" i="1"/>
  <c r="AD28" i="1"/>
  <c r="AC28" i="1"/>
  <c r="AB28" i="1"/>
  <c r="AA28" i="1"/>
  <c r="Z28" i="1"/>
  <c r="P28" i="1"/>
  <c r="AE27" i="1"/>
  <c r="AD27" i="1"/>
  <c r="AC27" i="1"/>
  <c r="Z27" i="1"/>
  <c r="AB27" i="1" s="1"/>
  <c r="P27" i="1"/>
  <c r="AA27" i="1" s="1"/>
  <c r="AE26" i="1"/>
  <c r="AD26" i="1"/>
  <c r="AC26" i="1"/>
  <c r="Z26" i="1"/>
  <c r="AB26" i="1" s="1"/>
  <c r="P26" i="1"/>
  <c r="AA26" i="1" s="1"/>
  <c r="AE25" i="1"/>
  <c r="AD25" i="1"/>
  <c r="AC25" i="1"/>
  <c r="AB25" i="1"/>
  <c r="Z25" i="1"/>
  <c r="P25" i="1"/>
  <c r="AA25" i="1" s="1"/>
  <c r="AE24" i="1"/>
  <c r="AD24" i="1"/>
  <c r="AC24" i="1"/>
  <c r="AB24" i="1"/>
  <c r="AA24" i="1"/>
  <c r="Z24" i="1"/>
  <c r="P24" i="1"/>
  <c r="AE23" i="1"/>
  <c r="AD23" i="1"/>
  <c r="AC23" i="1"/>
  <c r="Z23" i="1"/>
  <c r="AB23" i="1" s="1"/>
  <c r="P23" i="1"/>
  <c r="AA23" i="1" s="1"/>
  <c r="AE22" i="1"/>
  <c r="AD22" i="1"/>
  <c r="AC22" i="1"/>
  <c r="Z22" i="1"/>
  <c r="AB22" i="1" s="1"/>
  <c r="P22" i="1"/>
  <c r="AA22" i="1" s="1"/>
  <c r="AE21" i="1"/>
  <c r="AD21" i="1"/>
  <c r="AC21" i="1"/>
  <c r="AB21" i="1"/>
  <c r="Z21" i="1"/>
  <c r="P21" i="1"/>
  <c r="AA21" i="1" s="1"/>
  <c r="AE20" i="1"/>
  <c r="AD20" i="1"/>
  <c r="AC20" i="1"/>
  <c r="AB20" i="1"/>
  <c r="AA20" i="1"/>
  <c r="Z20" i="1"/>
  <c r="P20" i="1"/>
  <c r="AE19" i="1"/>
  <c r="AD19" i="1"/>
  <c r="AC19" i="1"/>
  <c r="Z19" i="1"/>
  <c r="AB19" i="1" s="1"/>
  <c r="P19" i="1"/>
  <c r="AA19" i="1" s="1"/>
  <c r="AE18" i="1"/>
  <c r="AD18" i="1"/>
  <c r="AC18" i="1"/>
  <c r="Z18" i="1"/>
  <c r="AB18" i="1" s="1"/>
  <c r="P18" i="1"/>
  <c r="AA18" i="1" s="1"/>
  <c r="AE17" i="1"/>
  <c r="AD17" i="1"/>
  <c r="AC17" i="1"/>
  <c r="AB17" i="1"/>
  <c r="Z17" i="1"/>
  <c r="P17" i="1"/>
  <c r="AA17" i="1" s="1"/>
  <c r="AE16" i="1"/>
  <c r="AD16" i="1"/>
  <c r="AC16" i="1"/>
  <c r="AB16" i="1"/>
  <c r="AA16" i="1"/>
  <c r="Z16" i="1"/>
  <c r="P16" i="1"/>
  <c r="AE15" i="1"/>
  <c r="AD15" i="1"/>
  <c r="AC15" i="1"/>
  <c r="Z15" i="1"/>
  <c r="AB15" i="1" s="1"/>
  <c r="P15" i="1"/>
  <c r="AA15" i="1" s="1"/>
  <c r="AE14" i="1"/>
  <c r="AD14" i="1"/>
  <c r="AC14" i="1"/>
  <c r="Z14" i="1"/>
  <c r="AB14" i="1" s="1"/>
  <c r="P14" i="1"/>
  <c r="AA14" i="1" s="1"/>
  <c r="AE13" i="1"/>
  <c r="AD13" i="1"/>
  <c r="AC13" i="1"/>
  <c r="AB13" i="1"/>
  <c r="Z13" i="1"/>
  <c r="P13" i="1"/>
  <c r="AA13" i="1" s="1"/>
  <c r="AE12" i="1"/>
  <c r="AD12" i="1"/>
  <c r="AC12" i="1"/>
  <c r="AB12" i="1"/>
  <c r="AA12" i="1"/>
  <c r="Z12" i="1"/>
  <c r="P12" i="1"/>
  <c r="AE11" i="1"/>
  <c r="AD11" i="1"/>
  <c r="AC11" i="1"/>
  <c r="Z11" i="1"/>
  <c r="AB11" i="1" s="1"/>
  <c r="P11" i="1"/>
  <c r="AA11" i="1" s="1"/>
  <c r="AE10" i="1"/>
  <c r="AD10" i="1"/>
  <c r="AC10" i="1"/>
  <c r="Z10" i="1"/>
  <c r="AB10" i="1" s="1"/>
  <c r="P10" i="1"/>
  <c r="AA10" i="1" s="1"/>
  <c r="AG22" i="2" l="1"/>
  <c r="AG11" i="2"/>
  <c r="AG18" i="2"/>
  <c r="AG12" i="2"/>
  <c r="AG17" i="2"/>
  <c r="AG26" i="2"/>
  <c r="AG27" i="2"/>
  <c r="AG29" i="2"/>
  <c r="AG15" i="2"/>
  <c r="AG23" i="2"/>
  <c r="AG25" i="2"/>
  <c r="AG35" i="2"/>
  <c r="AC14" i="2"/>
  <c r="AA20" i="2"/>
  <c r="AG20" i="2" s="1"/>
  <c r="AA24" i="2"/>
  <c r="AG24" i="2" s="1"/>
  <c r="AA28" i="2"/>
  <c r="AG28" i="2" s="1"/>
  <c r="AA36" i="2"/>
  <c r="AG36" i="2" s="1"/>
  <c r="AA34" i="1"/>
</calcChain>
</file>

<file path=xl/sharedStrings.xml><?xml version="1.0" encoding="utf-8"?>
<sst xmlns="http://schemas.openxmlformats.org/spreadsheetml/2006/main" count="304" uniqueCount="104">
  <si>
    <t>5th National Ranking Game</t>
  </si>
  <si>
    <t>1st National Ranking Game</t>
  </si>
  <si>
    <t>Orchid Country Club</t>
  </si>
  <si>
    <t>Orchid Country Club, 10 - 12 April 2018</t>
  </si>
  <si>
    <t>Men</t>
  </si>
  <si>
    <t>72.9/136</t>
  </si>
  <si>
    <t>10 to 12 April 2018</t>
  </si>
  <si>
    <t>Women</t>
  </si>
  <si>
    <t>72.0/134</t>
  </si>
  <si>
    <t>ROUND 1</t>
  </si>
  <si>
    <t>S/N</t>
  </si>
  <si>
    <t>Name</t>
  </si>
  <si>
    <t>Club</t>
  </si>
  <si>
    <t>HI</t>
  </si>
  <si>
    <t>Div</t>
  </si>
  <si>
    <t>Vanda</t>
  </si>
  <si>
    <t>Dendro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</si>
  <si>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</si>
  <si>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</si>
  <si>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</si>
  <si>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</si>
  <si>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</si>
  <si>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</si>
  <si>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</si>
  <si>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</si>
  <si>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</si>
  <si>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R1F9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</si>
  <si>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</si>
  <si>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</si>
  <si>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</si>
  <si>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</si>
  <si>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</si>
  <si>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</si>
  <si>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</si>
  <si>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</si>
  <si>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</si>
  <si>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R1B9</t>
  </si>
  <si>
    <t>R1</t>
  </si>
  <si>
    <t>L9</t>
  </si>
  <si>
    <t>L6</t>
  </si>
  <si>
    <t>L3</t>
  </si>
  <si>
    <t>L1</t>
  </si>
  <si>
    <t>Fabian Fernandez</t>
  </si>
  <si>
    <t>SICC</t>
  </si>
  <si>
    <t>1.4</t>
  </si>
  <si>
    <t>Ryan Wong</t>
  </si>
  <si>
    <t>NSRCC</t>
  </si>
  <si>
    <t>3.0</t>
  </si>
  <si>
    <t>Abdul Hadi</t>
  </si>
  <si>
    <t>RCC</t>
  </si>
  <si>
    <t>+2.2</t>
  </si>
  <si>
    <t>Joshua Ho</t>
  </si>
  <si>
    <t>+1.2</t>
  </si>
  <si>
    <t>Lucius Toh</t>
  </si>
  <si>
    <t>SEL</t>
  </si>
  <si>
    <t>+0.0</t>
  </si>
  <si>
    <t>Louis Tee</t>
  </si>
  <si>
    <t>0.4</t>
  </si>
  <si>
    <t>Edgar Oh</t>
  </si>
  <si>
    <t>WGCC</t>
  </si>
  <si>
    <t>+0.9</t>
  </si>
  <si>
    <t>Dane Ang</t>
  </si>
  <si>
    <t>+0.3</t>
  </si>
  <si>
    <t>Donovan Lee</t>
  </si>
  <si>
    <t>+2.1</t>
  </si>
  <si>
    <t>Jason Kuk</t>
  </si>
  <si>
    <t>KC</t>
  </si>
  <si>
    <t>2.9</t>
  </si>
  <si>
    <t>Nathen Tan</t>
  </si>
  <si>
    <t>1.0</t>
  </si>
  <si>
    <t>Nicholas Lim</t>
  </si>
  <si>
    <t>1.7</t>
  </si>
  <si>
    <t>John Ho</t>
  </si>
  <si>
    <t>1.5</t>
  </si>
  <si>
    <t>Daryl Low</t>
  </si>
  <si>
    <t>OCC</t>
  </si>
  <si>
    <t>5.2</t>
  </si>
  <si>
    <t>Tommy Tan</t>
  </si>
  <si>
    <t>+2.6</t>
  </si>
  <si>
    <t>Jordan Tsan</t>
  </si>
  <si>
    <t>CGC</t>
  </si>
  <si>
    <t>Leverett Chua</t>
  </si>
  <si>
    <t>2.2</t>
  </si>
  <si>
    <t>Aidil Nor Amani</t>
  </si>
  <si>
    <t>3.2</t>
  </si>
  <si>
    <t>Lukesh Varunnaa</t>
  </si>
  <si>
    <t>SingaGolf</t>
  </si>
  <si>
    <t>8.9</t>
  </si>
  <si>
    <t>Ryan Ng</t>
  </si>
  <si>
    <t>10.6</t>
  </si>
  <si>
    <t>Aloysa Atienza</t>
  </si>
  <si>
    <t>Jillian Kuk</t>
  </si>
  <si>
    <t>7.8</t>
  </si>
  <si>
    <t>Shang Yu</t>
  </si>
  <si>
    <t>4.3</t>
  </si>
  <si>
    <t>Raffles Country Club</t>
  </si>
  <si>
    <t>73/137</t>
  </si>
  <si>
    <t>PAR 72</t>
  </si>
  <si>
    <t>5 to 7 February 2018</t>
  </si>
  <si>
    <t>72.7/134</t>
  </si>
  <si>
    <t>ROUND 2</t>
  </si>
  <si>
    <t>R2</t>
  </si>
  <si>
    <t>Total</t>
  </si>
  <si>
    <t>WD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</si>
</sst>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theme="9" tint="-0.249977111117893"/>
      <name val="Arial"/>
      <family val="2"/>
    </font>
    <font>
      <sz val="14"/>
      <name val="Verdana"/>
      <family val="2"/>
    </font>
    <font>
      <b/>
      <sz val="16"/>
      <color rgb="FFFFFF00"/>
      <name val="Arial"/>
      <family val="2"/>
    </font>
    <font>
      <b/>
      <u/>
      <sz val="12"/>
      <color rgb="FFFFFF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2"/>
      <name val="Verdana"/>
      <family val="2"/>
    </font>
    <font>
      <sz val="10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3" borderId="1" xfId="0" quotePrefix="1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49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Fill="1"/>
    <xf numFmtId="0" fontId="11" fillId="6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0" fontId="11" fillId="0" borderId="0" xfId="0" applyFont="1"/>
    <xf numFmtId="0" fontId="11" fillId="0" borderId="0" xfId="0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49" fontId="0" fillId="0" borderId="0" xfId="0" applyNumberFormat="1" applyBorder="1"/>
    <xf numFmtId="0" fontId="12" fillId="0" borderId="0" xfId="0" applyFont="1" applyBorder="1" applyAlignment="1">
      <alignment horizontal="center"/>
    </xf>
    <xf numFmtId="0" fontId="9" fillId="7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0" fillId="6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shrinkToFit="1"/>
    </xf>
    <xf numFmtId="0" fontId="15" fillId="7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0" fillId="6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49" fontId="14" fillId="0" borderId="0" xfId="0" applyNumberFormat="1" applyFont="1" applyFill="1" applyBorder="1"/>
    <xf numFmtId="164" fontId="14" fillId="0" borderId="0" xfId="0" applyNumberFormat="1" applyFont="1" applyFill="1" applyBorder="1" applyAlignment="1">
      <alignment horizontal="center"/>
    </xf>
    <xf numFmtId="0" fontId="14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6" borderId="6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49" fontId="10" fillId="0" borderId="0" xfId="0" applyNumberFormat="1" applyFont="1" applyFill="1"/>
    <xf numFmtId="0" fontId="14" fillId="0" borderId="0" xfId="0" applyFont="1" applyFill="1" applyBorder="1" applyAlignment="1">
      <alignment horizontal="center" vertical="center" shrinkToFit="1"/>
    </xf>
    <xf numFmtId="49" fontId="0" fillId="0" borderId="0" xfId="0" applyNumberFormat="1" applyFill="1"/>
    <xf numFmtId="0" fontId="14" fillId="0" borderId="1" xfId="0" applyFont="1" applyBorder="1" applyAlignment="1">
      <alignment horizontal="center" vertical="center" shrinkToFit="1"/>
    </xf>
    <xf numFmtId="0" fontId="0" fillId="6" borderId="7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7" xfId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shrinkToFit="1"/>
    </xf>
    <xf numFmtId="0" fontId="15" fillId="7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4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ill="1" applyBorder="1"/>
    <xf numFmtId="49" fontId="10" fillId="0" borderId="0" xfId="0" applyNumberFormat="1" applyFont="1" applyFill="1" applyBorder="1"/>
    <xf numFmtId="0" fontId="11" fillId="6" borderId="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49" fontId="0" fillId="0" borderId="0" xfId="0" applyNumberFormat="1" applyFill="1" applyBorder="1"/>
    <xf numFmtId="0" fontId="1" fillId="0" borderId="0" xfId="0" applyFont="1" applyAlignment="1">
      <alignment wrapText="1"/>
    </xf>
    <xf numFmtId="0" fontId="7" fillId="5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</cellXfs>
  <cellStyles count="2">
    <cellStyle name="Normal" xfId="0" builtinId="0"/>
    <cellStyle name="Normal 3" xfId="1" xr:uid="{30EBBFC4-3A6B-4565-8C43-01713EC4DB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140970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A68D2E18-2FB5-458E-92F1-57098A2310D8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140970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968783D-2DA4-4981-B41F-DA9BE9FB97A8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140970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7372A5E4-3941-4429-9D69-6C5EAC5D871E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76200</xdr:colOff>
      <xdr:row>37</xdr:row>
      <xdr:rowOff>140970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EB6DD339-E1BC-4923-894B-69FE69159E54}"/>
            </a:ext>
          </a:extLst>
        </xdr:cNvPr>
        <xdr:cNvSpPr txBox="1">
          <a:spLocks noChangeArrowheads="1"/>
        </xdr:cNvSpPr>
      </xdr:nvSpPr>
      <xdr:spPr bwMode="auto">
        <a:xfrm>
          <a:off x="300990" y="7216140"/>
          <a:ext cx="762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1</xdr:row>
      <xdr:rowOff>137160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E7E1639-C9D3-4F19-9602-92C9165267CF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1</xdr:row>
      <xdr:rowOff>137160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826BE9D5-20B3-4B60-9305-0C3336C8BD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1</xdr:row>
      <xdr:rowOff>137160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79F0AFB-9102-48EC-9ADD-0B758C9249A4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80010</xdr:colOff>
      <xdr:row>1</xdr:row>
      <xdr:rowOff>137160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F9642CEE-458D-4477-9D26-BB32E8A6995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8001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115569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A2019F51-487D-4CF0-B331-F2230D340469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76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115569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21D9688A-9DFD-4168-B701-9945AB469486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76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76200</xdr:colOff>
      <xdr:row>27</xdr:row>
      <xdr:rowOff>114301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B8ACD4E7-A382-48E7-97E3-D45BE70F709E}"/>
            </a:ext>
          </a:extLst>
        </xdr:cNvPr>
        <xdr:cNvSpPr txBox="1">
          <a:spLocks noChangeArrowheads="1"/>
        </xdr:cNvSpPr>
      </xdr:nvSpPr>
      <xdr:spPr bwMode="auto">
        <a:xfrm>
          <a:off x="0" y="5234940"/>
          <a:ext cx="762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76200</xdr:colOff>
      <xdr:row>35</xdr:row>
      <xdr:rowOff>115569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8ABD37C0-E58B-4B6E-86F4-8FBF9D20C777}"/>
            </a:ext>
          </a:extLst>
        </xdr:cNvPr>
        <xdr:cNvSpPr txBox="1">
          <a:spLocks noChangeArrowheads="1"/>
        </xdr:cNvSpPr>
      </xdr:nvSpPr>
      <xdr:spPr bwMode="auto">
        <a:xfrm>
          <a:off x="0" y="6819900"/>
          <a:ext cx="76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139699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75354460-A479-4CC7-8AB7-713ED2A5887B}"/>
            </a:ext>
          </a:extLst>
        </xdr:cNvPr>
        <xdr:cNvSpPr txBox="1">
          <a:spLocks noChangeArrowheads="1"/>
        </xdr:cNvSpPr>
      </xdr:nvSpPr>
      <xdr:spPr bwMode="auto">
        <a:xfrm>
          <a:off x="944880" y="6819900"/>
          <a:ext cx="7620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139699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1E15E10-1611-4F1C-A1F5-8013C4EC7B3A}"/>
            </a:ext>
          </a:extLst>
        </xdr:cNvPr>
        <xdr:cNvSpPr txBox="1">
          <a:spLocks noChangeArrowheads="1"/>
        </xdr:cNvSpPr>
      </xdr:nvSpPr>
      <xdr:spPr bwMode="auto">
        <a:xfrm>
          <a:off x="944880" y="6819900"/>
          <a:ext cx="7620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139699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914AF548-8D7C-49BF-A942-F3BF90052AF7}"/>
            </a:ext>
          </a:extLst>
        </xdr:cNvPr>
        <xdr:cNvSpPr txBox="1">
          <a:spLocks noChangeArrowheads="1"/>
        </xdr:cNvSpPr>
      </xdr:nvSpPr>
      <xdr:spPr bwMode="auto">
        <a:xfrm>
          <a:off x="944880" y="6819900"/>
          <a:ext cx="7620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76200</xdr:colOff>
      <xdr:row>35</xdr:row>
      <xdr:rowOff>139699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2A03AA0-9FE9-4E8A-BF8B-320142542E0A}"/>
            </a:ext>
          </a:extLst>
        </xdr:cNvPr>
        <xdr:cNvSpPr txBox="1">
          <a:spLocks noChangeArrowheads="1"/>
        </xdr:cNvSpPr>
      </xdr:nvSpPr>
      <xdr:spPr bwMode="auto">
        <a:xfrm>
          <a:off x="944880" y="6819900"/>
          <a:ext cx="76200" cy="322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gaorgsg-my.sharepoint.com/personal/daryl_sga_org_sg/Documents/Work%20Documents/Tournaments/National%20Ranking%20Games/1st%20NRG%20OCC%20-%20Round%202%20Resul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und1"/>
      <sheetName val="Round2"/>
      <sheetName val="Round3"/>
      <sheetName val="HSBC YGC 2016 1L"/>
    </sheetNames>
    <sheetDataSet>
      <sheetData sheetId="0">
        <row r="11">
          <cell r="AA11">
            <v>68</v>
          </cell>
        </row>
        <row r="12">
          <cell r="AA12">
            <v>68</v>
          </cell>
        </row>
        <row r="13">
          <cell r="AA13">
            <v>70</v>
          </cell>
        </row>
        <row r="14">
          <cell r="AA14">
            <v>70</v>
          </cell>
        </row>
        <row r="15">
          <cell r="AA15">
            <v>70</v>
          </cell>
        </row>
        <row r="17">
          <cell r="AA17">
            <v>71</v>
          </cell>
        </row>
        <row r="18">
          <cell r="AA18">
            <v>71</v>
          </cell>
        </row>
        <row r="19">
          <cell r="AA19">
            <v>72</v>
          </cell>
        </row>
        <row r="20">
          <cell r="AA20">
            <v>72</v>
          </cell>
        </row>
        <row r="21">
          <cell r="AA21">
            <v>74</v>
          </cell>
        </row>
        <row r="22">
          <cell r="AA22">
            <v>75</v>
          </cell>
        </row>
        <row r="23">
          <cell r="AA23">
            <v>75</v>
          </cell>
        </row>
        <row r="24">
          <cell r="AA24">
            <v>75</v>
          </cell>
        </row>
        <row r="25">
          <cell r="AA25">
            <v>76</v>
          </cell>
        </row>
        <row r="26">
          <cell r="AA26">
            <v>79</v>
          </cell>
        </row>
        <row r="27">
          <cell r="AA27">
            <v>82</v>
          </cell>
        </row>
        <row r="28">
          <cell r="AA28">
            <v>82</v>
          </cell>
        </row>
        <row r="29">
          <cell r="AA29">
            <v>85</v>
          </cell>
        </row>
        <row r="30">
          <cell r="AA30">
            <v>87</v>
          </cell>
        </row>
        <row r="34">
          <cell r="AA34">
            <v>76</v>
          </cell>
        </row>
        <row r="35">
          <cell r="AA35">
            <v>77</v>
          </cell>
        </row>
        <row r="36">
          <cell r="AA36">
            <v>84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D7F6-56D5-4D7E-A123-DE266E8F5261}">
  <dimension ref="A1:AF76"/>
  <sheetViews>
    <sheetView topLeftCell="B1" zoomScale="70" zoomScaleNormal="70" workbookViewId="0">
      <selection activeCell="F7" sqref="F7"/>
    </sheetView>
  </sheetViews>
  <sheetFormatPr defaultRowHeight="14.4" x14ac:dyDescent="0.55000000000000004"/>
  <cols>
    <col min="1" max="1" width="4.15625" hidden="1" customWidth="1"/>
    <col min="2" max="2" width="4.15625" customWidth="1"/>
    <col min="3" max="3" width="27.3125" customWidth="1"/>
    <col min="4" max="4" width="9.3671875" style="3" customWidth="1"/>
    <col min="5" max="5" width="7.3125" style="4" customWidth="1"/>
    <col min="6" max="6" width="8.41796875" customWidth="1"/>
    <col min="7" max="7" width="5.578125" style="3" customWidth="1"/>
    <col min="8" max="15" width="4.3671875" style="3" customWidth="1"/>
    <col min="16" max="16" width="4.734375" style="5" customWidth="1"/>
    <col min="17" max="25" width="4.3671875" style="3" customWidth="1"/>
    <col min="26" max="26" width="4.734375" style="5" customWidth="1"/>
    <col min="27" max="27" width="5.41796875" style="6" customWidth="1"/>
    <col min="28" max="31" width="4.83984375" style="3" customWidth="1"/>
    <col min="257" max="257" width="0" hidden="1" customWidth="1"/>
    <col min="258" max="258" width="4.15625" customWidth="1"/>
    <col min="259" max="259" width="36.26171875" customWidth="1"/>
    <col min="260" max="260" width="17.734375" customWidth="1"/>
    <col min="261" max="261" width="7.3125" customWidth="1"/>
    <col min="262" max="262" width="8.41796875" customWidth="1"/>
    <col min="263" max="263" width="5.578125" customWidth="1"/>
    <col min="264" max="271" width="4.3671875" customWidth="1"/>
    <col min="272" max="272" width="4.734375" customWidth="1"/>
    <col min="273" max="281" width="4.3671875" customWidth="1"/>
    <col min="282" max="282" width="4.734375" customWidth="1"/>
    <col min="283" max="283" width="5.41796875" customWidth="1"/>
    <col min="284" max="287" width="4.83984375" customWidth="1"/>
    <col min="513" max="513" width="0" hidden="1" customWidth="1"/>
    <col min="514" max="514" width="4.15625" customWidth="1"/>
    <col min="515" max="515" width="36.26171875" customWidth="1"/>
    <col min="516" max="516" width="17.734375" customWidth="1"/>
    <col min="517" max="517" width="7.3125" customWidth="1"/>
    <col min="518" max="518" width="8.41796875" customWidth="1"/>
    <col min="519" max="519" width="5.578125" customWidth="1"/>
    <col min="520" max="527" width="4.3671875" customWidth="1"/>
    <col min="528" max="528" width="4.734375" customWidth="1"/>
    <col min="529" max="537" width="4.3671875" customWidth="1"/>
    <col min="538" max="538" width="4.734375" customWidth="1"/>
    <col min="539" max="539" width="5.41796875" customWidth="1"/>
    <col min="540" max="543" width="4.83984375" customWidth="1"/>
    <col min="769" max="769" width="0" hidden="1" customWidth="1"/>
    <col min="770" max="770" width="4.15625" customWidth="1"/>
    <col min="771" max="771" width="36.26171875" customWidth="1"/>
    <col min="772" max="772" width="17.734375" customWidth="1"/>
    <col min="773" max="773" width="7.3125" customWidth="1"/>
    <col min="774" max="774" width="8.41796875" customWidth="1"/>
    <col min="775" max="775" width="5.578125" customWidth="1"/>
    <col min="776" max="783" width="4.3671875" customWidth="1"/>
    <col min="784" max="784" width="4.734375" customWidth="1"/>
    <col min="785" max="793" width="4.3671875" customWidth="1"/>
    <col min="794" max="794" width="4.734375" customWidth="1"/>
    <col min="795" max="795" width="5.41796875" customWidth="1"/>
    <col min="796" max="799" width="4.83984375" customWidth="1"/>
    <col min="1025" max="1025" width="0" hidden="1" customWidth="1"/>
    <col min="1026" max="1026" width="4.15625" customWidth="1"/>
    <col min="1027" max="1027" width="36.26171875" customWidth="1"/>
    <col min="1028" max="1028" width="17.734375" customWidth="1"/>
    <col min="1029" max="1029" width="7.3125" customWidth="1"/>
    <col min="1030" max="1030" width="8.41796875" customWidth="1"/>
    <col min="1031" max="1031" width="5.578125" customWidth="1"/>
    <col min="1032" max="1039" width="4.3671875" customWidth="1"/>
    <col min="1040" max="1040" width="4.734375" customWidth="1"/>
    <col min="1041" max="1049" width="4.3671875" customWidth="1"/>
    <col min="1050" max="1050" width="4.734375" customWidth="1"/>
    <col min="1051" max="1051" width="5.41796875" customWidth="1"/>
    <col min="1052" max="1055" width="4.83984375" customWidth="1"/>
    <col min="1281" max="1281" width="0" hidden="1" customWidth="1"/>
    <col min="1282" max="1282" width="4.15625" customWidth="1"/>
    <col min="1283" max="1283" width="36.26171875" customWidth="1"/>
    <col min="1284" max="1284" width="17.734375" customWidth="1"/>
    <col min="1285" max="1285" width="7.3125" customWidth="1"/>
    <col min="1286" max="1286" width="8.41796875" customWidth="1"/>
    <col min="1287" max="1287" width="5.578125" customWidth="1"/>
    <col min="1288" max="1295" width="4.3671875" customWidth="1"/>
    <col min="1296" max="1296" width="4.734375" customWidth="1"/>
    <col min="1297" max="1305" width="4.3671875" customWidth="1"/>
    <col min="1306" max="1306" width="4.734375" customWidth="1"/>
    <col min="1307" max="1307" width="5.41796875" customWidth="1"/>
    <col min="1308" max="1311" width="4.83984375" customWidth="1"/>
    <col min="1537" max="1537" width="0" hidden="1" customWidth="1"/>
    <col min="1538" max="1538" width="4.15625" customWidth="1"/>
    <col min="1539" max="1539" width="36.26171875" customWidth="1"/>
    <col min="1540" max="1540" width="17.734375" customWidth="1"/>
    <col min="1541" max="1541" width="7.3125" customWidth="1"/>
    <col min="1542" max="1542" width="8.41796875" customWidth="1"/>
    <col min="1543" max="1543" width="5.578125" customWidth="1"/>
    <col min="1544" max="1551" width="4.3671875" customWidth="1"/>
    <col min="1552" max="1552" width="4.734375" customWidth="1"/>
    <col min="1553" max="1561" width="4.3671875" customWidth="1"/>
    <col min="1562" max="1562" width="4.734375" customWidth="1"/>
    <col min="1563" max="1563" width="5.41796875" customWidth="1"/>
    <col min="1564" max="1567" width="4.83984375" customWidth="1"/>
    <col min="1793" max="1793" width="0" hidden="1" customWidth="1"/>
    <col min="1794" max="1794" width="4.15625" customWidth="1"/>
    <col min="1795" max="1795" width="36.26171875" customWidth="1"/>
    <col min="1796" max="1796" width="17.734375" customWidth="1"/>
    <col min="1797" max="1797" width="7.3125" customWidth="1"/>
    <col min="1798" max="1798" width="8.41796875" customWidth="1"/>
    <col min="1799" max="1799" width="5.578125" customWidth="1"/>
    <col min="1800" max="1807" width="4.3671875" customWidth="1"/>
    <col min="1808" max="1808" width="4.734375" customWidth="1"/>
    <col min="1809" max="1817" width="4.3671875" customWidth="1"/>
    <col min="1818" max="1818" width="4.734375" customWidth="1"/>
    <col min="1819" max="1819" width="5.41796875" customWidth="1"/>
    <col min="1820" max="1823" width="4.83984375" customWidth="1"/>
    <col min="2049" max="2049" width="0" hidden="1" customWidth="1"/>
    <col min="2050" max="2050" width="4.15625" customWidth="1"/>
    <col min="2051" max="2051" width="36.26171875" customWidth="1"/>
    <col min="2052" max="2052" width="17.734375" customWidth="1"/>
    <col min="2053" max="2053" width="7.3125" customWidth="1"/>
    <col min="2054" max="2054" width="8.41796875" customWidth="1"/>
    <col min="2055" max="2055" width="5.578125" customWidth="1"/>
    <col min="2056" max="2063" width="4.3671875" customWidth="1"/>
    <col min="2064" max="2064" width="4.734375" customWidth="1"/>
    <col min="2065" max="2073" width="4.3671875" customWidth="1"/>
    <col min="2074" max="2074" width="4.734375" customWidth="1"/>
    <col min="2075" max="2075" width="5.41796875" customWidth="1"/>
    <col min="2076" max="2079" width="4.83984375" customWidth="1"/>
    <col min="2305" max="2305" width="0" hidden="1" customWidth="1"/>
    <col min="2306" max="2306" width="4.15625" customWidth="1"/>
    <col min="2307" max="2307" width="36.26171875" customWidth="1"/>
    <col min="2308" max="2308" width="17.734375" customWidth="1"/>
    <col min="2309" max="2309" width="7.3125" customWidth="1"/>
    <col min="2310" max="2310" width="8.41796875" customWidth="1"/>
    <col min="2311" max="2311" width="5.578125" customWidth="1"/>
    <col min="2312" max="2319" width="4.3671875" customWidth="1"/>
    <col min="2320" max="2320" width="4.734375" customWidth="1"/>
    <col min="2321" max="2329" width="4.3671875" customWidth="1"/>
    <col min="2330" max="2330" width="4.734375" customWidth="1"/>
    <col min="2331" max="2331" width="5.41796875" customWidth="1"/>
    <col min="2332" max="2335" width="4.83984375" customWidth="1"/>
    <col min="2561" max="2561" width="0" hidden="1" customWidth="1"/>
    <col min="2562" max="2562" width="4.15625" customWidth="1"/>
    <col min="2563" max="2563" width="36.26171875" customWidth="1"/>
    <col min="2564" max="2564" width="17.734375" customWidth="1"/>
    <col min="2565" max="2565" width="7.3125" customWidth="1"/>
    <col min="2566" max="2566" width="8.41796875" customWidth="1"/>
    <col min="2567" max="2567" width="5.578125" customWidth="1"/>
    <col min="2568" max="2575" width="4.3671875" customWidth="1"/>
    <col min="2576" max="2576" width="4.734375" customWidth="1"/>
    <col min="2577" max="2585" width="4.3671875" customWidth="1"/>
    <col min="2586" max="2586" width="4.734375" customWidth="1"/>
    <col min="2587" max="2587" width="5.41796875" customWidth="1"/>
    <col min="2588" max="2591" width="4.83984375" customWidth="1"/>
    <col min="2817" max="2817" width="0" hidden="1" customWidth="1"/>
    <col min="2818" max="2818" width="4.15625" customWidth="1"/>
    <col min="2819" max="2819" width="36.26171875" customWidth="1"/>
    <col min="2820" max="2820" width="17.734375" customWidth="1"/>
    <col min="2821" max="2821" width="7.3125" customWidth="1"/>
    <col min="2822" max="2822" width="8.41796875" customWidth="1"/>
    <col min="2823" max="2823" width="5.578125" customWidth="1"/>
    <col min="2824" max="2831" width="4.3671875" customWidth="1"/>
    <col min="2832" max="2832" width="4.734375" customWidth="1"/>
    <col min="2833" max="2841" width="4.3671875" customWidth="1"/>
    <col min="2842" max="2842" width="4.734375" customWidth="1"/>
    <col min="2843" max="2843" width="5.41796875" customWidth="1"/>
    <col min="2844" max="2847" width="4.83984375" customWidth="1"/>
    <col min="3073" max="3073" width="0" hidden="1" customWidth="1"/>
    <col min="3074" max="3074" width="4.15625" customWidth="1"/>
    <col min="3075" max="3075" width="36.26171875" customWidth="1"/>
    <col min="3076" max="3076" width="17.734375" customWidth="1"/>
    <col min="3077" max="3077" width="7.3125" customWidth="1"/>
    <col min="3078" max="3078" width="8.41796875" customWidth="1"/>
    <col min="3079" max="3079" width="5.578125" customWidth="1"/>
    <col min="3080" max="3087" width="4.3671875" customWidth="1"/>
    <col min="3088" max="3088" width="4.734375" customWidth="1"/>
    <col min="3089" max="3097" width="4.3671875" customWidth="1"/>
    <col min="3098" max="3098" width="4.734375" customWidth="1"/>
    <col min="3099" max="3099" width="5.41796875" customWidth="1"/>
    <col min="3100" max="3103" width="4.83984375" customWidth="1"/>
    <col min="3329" max="3329" width="0" hidden="1" customWidth="1"/>
    <col min="3330" max="3330" width="4.15625" customWidth="1"/>
    <col min="3331" max="3331" width="36.26171875" customWidth="1"/>
    <col min="3332" max="3332" width="17.734375" customWidth="1"/>
    <col min="3333" max="3333" width="7.3125" customWidth="1"/>
    <col min="3334" max="3334" width="8.41796875" customWidth="1"/>
    <col min="3335" max="3335" width="5.578125" customWidth="1"/>
    <col min="3336" max="3343" width="4.3671875" customWidth="1"/>
    <col min="3344" max="3344" width="4.734375" customWidth="1"/>
    <col min="3345" max="3353" width="4.3671875" customWidth="1"/>
    <col min="3354" max="3354" width="4.734375" customWidth="1"/>
    <col min="3355" max="3355" width="5.41796875" customWidth="1"/>
    <col min="3356" max="3359" width="4.83984375" customWidth="1"/>
    <col min="3585" max="3585" width="0" hidden="1" customWidth="1"/>
    <col min="3586" max="3586" width="4.15625" customWidth="1"/>
    <col min="3587" max="3587" width="36.26171875" customWidth="1"/>
    <col min="3588" max="3588" width="17.734375" customWidth="1"/>
    <col min="3589" max="3589" width="7.3125" customWidth="1"/>
    <col min="3590" max="3590" width="8.41796875" customWidth="1"/>
    <col min="3591" max="3591" width="5.578125" customWidth="1"/>
    <col min="3592" max="3599" width="4.3671875" customWidth="1"/>
    <col min="3600" max="3600" width="4.734375" customWidth="1"/>
    <col min="3601" max="3609" width="4.3671875" customWidth="1"/>
    <col min="3610" max="3610" width="4.734375" customWidth="1"/>
    <col min="3611" max="3611" width="5.41796875" customWidth="1"/>
    <col min="3612" max="3615" width="4.83984375" customWidth="1"/>
    <col min="3841" max="3841" width="0" hidden="1" customWidth="1"/>
    <col min="3842" max="3842" width="4.15625" customWidth="1"/>
    <col min="3843" max="3843" width="36.26171875" customWidth="1"/>
    <col min="3844" max="3844" width="17.734375" customWidth="1"/>
    <col min="3845" max="3845" width="7.3125" customWidth="1"/>
    <col min="3846" max="3846" width="8.41796875" customWidth="1"/>
    <col min="3847" max="3847" width="5.578125" customWidth="1"/>
    <col min="3848" max="3855" width="4.3671875" customWidth="1"/>
    <col min="3856" max="3856" width="4.734375" customWidth="1"/>
    <col min="3857" max="3865" width="4.3671875" customWidth="1"/>
    <col min="3866" max="3866" width="4.734375" customWidth="1"/>
    <col min="3867" max="3867" width="5.41796875" customWidth="1"/>
    <col min="3868" max="3871" width="4.83984375" customWidth="1"/>
    <col min="4097" max="4097" width="0" hidden="1" customWidth="1"/>
    <col min="4098" max="4098" width="4.15625" customWidth="1"/>
    <col min="4099" max="4099" width="36.26171875" customWidth="1"/>
    <col min="4100" max="4100" width="17.734375" customWidth="1"/>
    <col min="4101" max="4101" width="7.3125" customWidth="1"/>
    <col min="4102" max="4102" width="8.41796875" customWidth="1"/>
    <col min="4103" max="4103" width="5.578125" customWidth="1"/>
    <col min="4104" max="4111" width="4.3671875" customWidth="1"/>
    <col min="4112" max="4112" width="4.734375" customWidth="1"/>
    <col min="4113" max="4121" width="4.3671875" customWidth="1"/>
    <col min="4122" max="4122" width="4.734375" customWidth="1"/>
    <col min="4123" max="4123" width="5.41796875" customWidth="1"/>
    <col min="4124" max="4127" width="4.83984375" customWidth="1"/>
    <col min="4353" max="4353" width="0" hidden="1" customWidth="1"/>
    <col min="4354" max="4354" width="4.15625" customWidth="1"/>
    <col min="4355" max="4355" width="36.26171875" customWidth="1"/>
    <col min="4356" max="4356" width="17.734375" customWidth="1"/>
    <col min="4357" max="4357" width="7.3125" customWidth="1"/>
    <col min="4358" max="4358" width="8.41796875" customWidth="1"/>
    <col min="4359" max="4359" width="5.578125" customWidth="1"/>
    <col min="4360" max="4367" width="4.3671875" customWidth="1"/>
    <col min="4368" max="4368" width="4.734375" customWidth="1"/>
    <col min="4369" max="4377" width="4.3671875" customWidth="1"/>
    <col min="4378" max="4378" width="4.734375" customWidth="1"/>
    <col min="4379" max="4379" width="5.41796875" customWidth="1"/>
    <col min="4380" max="4383" width="4.83984375" customWidth="1"/>
    <col min="4609" max="4609" width="0" hidden="1" customWidth="1"/>
    <col min="4610" max="4610" width="4.15625" customWidth="1"/>
    <col min="4611" max="4611" width="36.26171875" customWidth="1"/>
    <col min="4612" max="4612" width="17.734375" customWidth="1"/>
    <col min="4613" max="4613" width="7.3125" customWidth="1"/>
    <col min="4614" max="4614" width="8.41796875" customWidth="1"/>
    <col min="4615" max="4615" width="5.578125" customWidth="1"/>
    <col min="4616" max="4623" width="4.3671875" customWidth="1"/>
    <col min="4624" max="4624" width="4.734375" customWidth="1"/>
    <col min="4625" max="4633" width="4.3671875" customWidth="1"/>
    <col min="4634" max="4634" width="4.734375" customWidth="1"/>
    <col min="4635" max="4635" width="5.41796875" customWidth="1"/>
    <col min="4636" max="4639" width="4.83984375" customWidth="1"/>
    <col min="4865" max="4865" width="0" hidden="1" customWidth="1"/>
    <col min="4866" max="4866" width="4.15625" customWidth="1"/>
    <col min="4867" max="4867" width="36.26171875" customWidth="1"/>
    <col min="4868" max="4868" width="17.734375" customWidth="1"/>
    <col min="4869" max="4869" width="7.3125" customWidth="1"/>
    <col min="4870" max="4870" width="8.41796875" customWidth="1"/>
    <col min="4871" max="4871" width="5.578125" customWidth="1"/>
    <col min="4872" max="4879" width="4.3671875" customWidth="1"/>
    <col min="4880" max="4880" width="4.734375" customWidth="1"/>
    <col min="4881" max="4889" width="4.3671875" customWidth="1"/>
    <col min="4890" max="4890" width="4.734375" customWidth="1"/>
    <col min="4891" max="4891" width="5.41796875" customWidth="1"/>
    <col min="4892" max="4895" width="4.83984375" customWidth="1"/>
    <col min="5121" max="5121" width="0" hidden="1" customWidth="1"/>
    <col min="5122" max="5122" width="4.15625" customWidth="1"/>
    <col min="5123" max="5123" width="36.26171875" customWidth="1"/>
    <col min="5124" max="5124" width="17.734375" customWidth="1"/>
    <col min="5125" max="5125" width="7.3125" customWidth="1"/>
    <col min="5126" max="5126" width="8.41796875" customWidth="1"/>
    <col min="5127" max="5127" width="5.578125" customWidth="1"/>
    <col min="5128" max="5135" width="4.3671875" customWidth="1"/>
    <col min="5136" max="5136" width="4.734375" customWidth="1"/>
    <col min="5137" max="5145" width="4.3671875" customWidth="1"/>
    <col min="5146" max="5146" width="4.734375" customWidth="1"/>
    <col min="5147" max="5147" width="5.41796875" customWidth="1"/>
    <col min="5148" max="5151" width="4.83984375" customWidth="1"/>
    <col min="5377" max="5377" width="0" hidden="1" customWidth="1"/>
    <col min="5378" max="5378" width="4.15625" customWidth="1"/>
    <col min="5379" max="5379" width="36.26171875" customWidth="1"/>
    <col min="5380" max="5380" width="17.734375" customWidth="1"/>
    <col min="5381" max="5381" width="7.3125" customWidth="1"/>
    <col min="5382" max="5382" width="8.41796875" customWidth="1"/>
    <col min="5383" max="5383" width="5.578125" customWidth="1"/>
    <col min="5384" max="5391" width="4.3671875" customWidth="1"/>
    <col min="5392" max="5392" width="4.734375" customWidth="1"/>
    <col min="5393" max="5401" width="4.3671875" customWidth="1"/>
    <col min="5402" max="5402" width="4.734375" customWidth="1"/>
    <col min="5403" max="5403" width="5.41796875" customWidth="1"/>
    <col min="5404" max="5407" width="4.83984375" customWidth="1"/>
    <col min="5633" max="5633" width="0" hidden="1" customWidth="1"/>
    <col min="5634" max="5634" width="4.15625" customWidth="1"/>
    <col min="5635" max="5635" width="36.26171875" customWidth="1"/>
    <col min="5636" max="5636" width="17.734375" customWidth="1"/>
    <col min="5637" max="5637" width="7.3125" customWidth="1"/>
    <col min="5638" max="5638" width="8.41796875" customWidth="1"/>
    <col min="5639" max="5639" width="5.578125" customWidth="1"/>
    <col min="5640" max="5647" width="4.3671875" customWidth="1"/>
    <col min="5648" max="5648" width="4.734375" customWidth="1"/>
    <col min="5649" max="5657" width="4.3671875" customWidth="1"/>
    <col min="5658" max="5658" width="4.734375" customWidth="1"/>
    <col min="5659" max="5659" width="5.41796875" customWidth="1"/>
    <col min="5660" max="5663" width="4.83984375" customWidth="1"/>
    <col min="5889" max="5889" width="0" hidden="1" customWidth="1"/>
    <col min="5890" max="5890" width="4.15625" customWidth="1"/>
    <col min="5891" max="5891" width="36.26171875" customWidth="1"/>
    <col min="5892" max="5892" width="17.734375" customWidth="1"/>
    <col min="5893" max="5893" width="7.3125" customWidth="1"/>
    <col min="5894" max="5894" width="8.41796875" customWidth="1"/>
    <col min="5895" max="5895" width="5.578125" customWidth="1"/>
    <col min="5896" max="5903" width="4.3671875" customWidth="1"/>
    <col min="5904" max="5904" width="4.734375" customWidth="1"/>
    <col min="5905" max="5913" width="4.3671875" customWidth="1"/>
    <col min="5914" max="5914" width="4.734375" customWidth="1"/>
    <col min="5915" max="5915" width="5.41796875" customWidth="1"/>
    <col min="5916" max="5919" width="4.83984375" customWidth="1"/>
    <col min="6145" max="6145" width="0" hidden="1" customWidth="1"/>
    <col min="6146" max="6146" width="4.15625" customWidth="1"/>
    <col min="6147" max="6147" width="36.26171875" customWidth="1"/>
    <col min="6148" max="6148" width="17.734375" customWidth="1"/>
    <col min="6149" max="6149" width="7.3125" customWidth="1"/>
    <col min="6150" max="6150" width="8.41796875" customWidth="1"/>
    <col min="6151" max="6151" width="5.578125" customWidth="1"/>
    <col min="6152" max="6159" width="4.3671875" customWidth="1"/>
    <col min="6160" max="6160" width="4.734375" customWidth="1"/>
    <col min="6161" max="6169" width="4.3671875" customWidth="1"/>
    <col min="6170" max="6170" width="4.734375" customWidth="1"/>
    <col min="6171" max="6171" width="5.41796875" customWidth="1"/>
    <col min="6172" max="6175" width="4.83984375" customWidth="1"/>
    <col min="6401" max="6401" width="0" hidden="1" customWidth="1"/>
    <col min="6402" max="6402" width="4.15625" customWidth="1"/>
    <col min="6403" max="6403" width="36.26171875" customWidth="1"/>
    <col min="6404" max="6404" width="17.734375" customWidth="1"/>
    <col min="6405" max="6405" width="7.3125" customWidth="1"/>
    <col min="6406" max="6406" width="8.41796875" customWidth="1"/>
    <col min="6407" max="6407" width="5.578125" customWidth="1"/>
    <col min="6408" max="6415" width="4.3671875" customWidth="1"/>
    <col min="6416" max="6416" width="4.734375" customWidth="1"/>
    <col min="6417" max="6425" width="4.3671875" customWidth="1"/>
    <col min="6426" max="6426" width="4.734375" customWidth="1"/>
    <col min="6427" max="6427" width="5.41796875" customWidth="1"/>
    <col min="6428" max="6431" width="4.83984375" customWidth="1"/>
    <col min="6657" max="6657" width="0" hidden="1" customWidth="1"/>
    <col min="6658" max="6658" width="4.15625" customWidth="1"/>
    <col min="6659" max="6659" width="36.26171875" customWidth="1"/>
    <col min="6660" max="6660" width="17.734375" customWidth="1"/>
    <col min="6661" max="6661" width="7.3125" customWidth="1"/>
    <col min="6662" max="6662" width="8.41796875" customWidth="1"/>
    <col min="6663" max="6663" width="5.578125" customWidth="1"/>
    <col min="6664" max="6671" width="4.3671875" customWidth="1"/>
    <col min="6672" max="6672" width="4.734375" customWidth="1"/>
    <col min="6673" max="6681" width="4.3671875" customWidth="1"/>
    <col min="6682" max="6682" width="4.734375" customWidth="1"/>
    <col min="6683" max="6683" width="5.41796875" customWidth="1"/>
    <col min="6684" max="6687" width="4.83984375" customWidth="1"/>
    <col min="6913" max="6913" width="0" hidden="1" customWidth="1"/>
    <col min="6914" max="6914" width="4.15625" customWidth="1"/>
    <col min="6915" max="6915" width="36.26171875" customWidth="1"/>
    <col min="6916" max="6916" width="17.734375" customWidth="1"/>
    <col min="6917" max="6917" width="7.3125" customWidth="1"/>
    <col min="6918" max="6918" width="8.41796875" customWidth="1"/>
    <col min="6919" max="6919" width="5.578125" customWidth="1"/>
    <col min="6920" max="6927" width="4.3671875" customWidth="1"/>
    <col min="6928" max="6928" width="4.734375" customWidth="1"/>
    <col min="6929" max="6937" width="4.3671875" customWidth="1"/>
    <col min="6938" max="6938" width="4.734375" customWidth="1"/>
    <col min="6939" max="6939" width="5.41796875" customWidth="1"/>
    <col min="6940" max="6943" width="4.83984375" customWidth="1"/>
    <col min="7169" max="7169" width="0" hidden="1" customWidth="1"/>
    <col min="7170" max="7170" width="4.15625" customWidth="1"/>
    <col min="7171" max="7171" width="36.26171875" customWidth="1"/>
    <col min="7172" max="7172" width="17.734375" customWidth="1"/>
    <col min="7173" max="7173" width="7.3125" customWidth="1"/>
    <col min="7174" max="7174" width="8.41796875" customWidth="1"/>
    <col min="7175" max="7175" width="5.578125" customWidth="1"/>
    <col min="7176" max="7183" width="4.3671875" customWidth="1"/>
    <col min="7184" max="7184" width="4.734375" customWidth="1"/>
    <col min="7185" max="7193" width="4.3671875" customWidth="1"/>
    <col min="7194" max="7194" width="4.734375" customWidth="1"/>
    <col min="7195" max="7195" width="5.41796875" customWidth="1"/>
    <col min="7196" max="7199" width="4.83984375" customWidth="1"/>
    <col min="7425" max="7425" width="0" hidden="1" customWidth="1"/>
    <col min="7426" max="7426" width="4.15625" customWidth="1"/>
    <col min="7427" max="7427" width="36.26171875" customWidth="1"/>
    <col min="7428" max="7428" width="17.734375" customWidth="1"/>
    <col min="7429" max="7429" width="7.3125" customWidth="1"/>
    <col min="7430" max="7430" width="8.41796875" customWidth="1"/>
    <col min="7431" max="7431" width="5.578125" customWidth="1"/>
    <col min="7432" max="7439" width="4.3671875" customWidth="1"/>
    <col min="7440" max="7440" width="4.734375" customWidth="1"/>
    <col min="7441" max="7449" width="4.3671875" customWidth="1"/>
    <col min="7450" max="7450" width="4.734375" customWidth="1"/>
    <col min="7451" max="7451" width="5.41796875" customWidth="1"/>
    <col min="7452" max="7455" width="4.83984375" customWidth="1"/>
    <col min="7681" max="7681" width="0" hidden="1" customWidth="1"/>
    <col min="7682" max="7682" width="4.15625" customWidth="1"/>
    <col min="7683" max="7683" width="36.26171875" customWidth="1"/>
    <col min="7684" max="7684" width="17.734375" customWidth="1"/>
    <col min="7685" max="7685" width="7.3125" customWidth="1"/>
    <col min="7686" max="7686" width="8.41796875" customWidth="1"/>
    <col min="7687" max="7687" width="5.578125" customWidth="1"/>
    <col min="7688" max="7695" width="4.3671875" customWidth="1"/>
    <col min="7696" max="7696" width="4.734375" customWidth="1"/>
    <col min="7697" max="7705" width="4.3671875" customWidth="1"/>
    <col min="7706" max="7706" width="4.734375" customWidth="1"/>
    <col min="7707" max="7707" width="5.41796875" customWidth="1"/>
    <col min="7708" max="7711" width="4.83984375" customWidth="1"/>
    <col min="7937" max="7937" width="0" hidden="1" customWidth="1"/>
    <col min="7938" max="7938" width="4.15625" customWidth="1"/>
    <col min="7939" max="7939" width="36.26171875" customWidth="1"/>
    <col min="7940" max="7940" width="17.734375" customWidth="1"/>
    <col min="7941" max="7941" width="7.3125" customWidth="1"/>
    <col min="7942" max="7942" width="8.41796875" customWidth="1"/>
    <col min="7943" max="7943" width="5.578125" customWidth="1"/>
    <col min="7944" max="7951" width="4.3671875" customWidth="1"/>
    <col min="7952" max="7952" width="4.734375" customWidth="1"/>
    <col min="7953" max="7961" width="4.3671875" customWidth="1"/>
    <col min="7962" max="7962" width="4.734375" customWidth="1"/>
    <col min="7963" max="7963" width="5.41796875" customWidth="1"/>
    <col min="7964" max="7967" width="4.83984375" customWidth="1"/>
    <col min="8193" max="8193" width="0" hidden="1" customWidth="1"/>
    <col min="8194" max="8194" width="4.15625" customWidth="1"/>
    <col min="8195" max="8195" width="36.26171875" customWidth="1"/>
    <col min="8196" max="8196" width="17.734375" customWidth="1"/>
    <col min="8197" max="8197" width="7.3125" customWidth="1"/>
    <col min="8198" max="8198" width="8.41796875" customWidth="1"/>
    <col min="8199" max="8199" width="5.578125" customWidth="1"/>
    <col min="8200" max="8207" width="4.3671875" customWidth="1"/>
    <col min="8208" max="8208" width="4.734375" customWidth="1"/>
    <col min="8209" max="8217" width="4.3671875" customWidth="1"/>
    <col min="8218" max="8218" width="4.734375" customWidth="1"/>
    <col min="8219" max="8219" width="5.41796875" customWidth="1"/>
    <col min="8220" max="8223" width="4.83984375" customWidth="1"/>
    <col min="8449" max="8449" width="0" hidden="1" customWidth="1"/>
    <col min="8450" max="8450" width="4.15625" customWidth="1"/>
    <col min="8451" max="8451" width="36.26171875" customWidth="1"/>
    <col min="8452" max="8452" width="17.734375" customWidth="1"/>
    <col min="8453" max="8453" width="7.3125" customWidth="1"/>
    <col min="8454" max="8454" width="8.41796875" customWidth="1"/>
    <col min="8455" max="8455" width="5.578125" customWidth="1"/>
    <col min="8456" max="8463" width="4.3671875" customWidth="1"/>
    <col min="8464" max="8464" width="4.734375" customWidth="1"/>
    <col min="8465" max="8473" width="4.3671875" customWidth="1"/>
    <col min="8474" max="8474" width="4.734375" customWidth="1"/>
    <col min="8475" max="8475" width="5.41796875" customWidth="1"/>
    <col min="8476" max="8479" width="4.83984375" customWidth="1"/>
    <col min="8705" max="8705" width="0" hidden="1" customWidth="1"/>
    <col min="8706" max="8706" width="4.15625" customWidth="1"/>
    <col min="8707" max="8707" width="36.26171875" customWidth="1"/>
    <col min="8708" max="8708" width="17.734375" customWidth="1"/>
    <col min="8709" max="8709" width="7.3125" customWidth="1"/>
    <col min="8710" max="8710" width="8.41796875" customWidth="1"/>
    <col min="8711" max="8711" width="5.578125" customWidth="1"/>
    <col min="8712" max="8719" width="4.3671875" customWidth="1"/>
    <col min="8720" max="8720" width="4.734375" customWidth="1"/>
    <col min="8721" max="8729" width="4.3671875" customWidth="1"/>
    <col min="8730" max="8730" width="4.734375" customWidth="1"/>
    <col min="8731" max="8731" width="5.41796875" customWidth="1"/>
    <col min="8732" max="8735" width="4.83984375" customWidth="1"/>
    <col min="8961" max="8961" width="0" hidden="1" customWidth="1"/>
    <col min="8962" max="8962" width="4.15625" customWidth="1"/>
    <col min="8963" max="8963" width="36.26171875" customWidth="1"/>
    <col min="8964" max="8964" width="17.734375" customWidth="1"/>
    <col min="8965" max="8965" width="7.3125" customWidth="1"/>
    <col min="8966" max="8966" width="8.41796875" customWidth="1"/>
    <col min="8967" max="8967" width="5.578125" customWidth="1"/>
    <col min="8968" max="8975" width="4.3671875" customWidth="1"/>
    <col min="8976" max="8976" width="4.734375" customWidth="1"/>
    <col min="8977" max="8985" width="4.3671875" customWidth="1"/>
    <col min="8986" max="8986" width="4.734375" customWidth="1"/>
    <col min="8987" max="8987" width="5.41796875" customWidth="1"/>
    <col min="8988" max="8991" width="4.83984375" customWidth="1"/>
    <col min="9217" max="9217" width="0" hidden="1" customWidth="1"/>
    <col min="9218" max="9218" width="4.15625" customWidth="1"/>
    <col min="9219" max="9219" width="36.26171875" customWidth="1"/>
    <col min="9220" max="9220" width="17.734375" customWidth="1"/>
    <col min="9221" max="9221" width="7.3125" customWidth="1"/>
    <col min="9222" max="9222" width="8.41796875" customWidth="1"/>
    <col min="9223" max="9223" width="5.578125" customWidth="1"/>
    <col min="9224" max="9231" width="4.3671875" customWidth="1"/>
    <col min="9232" max="9232" width="4.734375" customWidth="1"/>
    <col min="9233" max="9241" width="4.3671875" customWidth="1"/>
    <col min="9242" max="9242" width="4.734375" customWidth="1"/>
    <col min="9243" max="9243" width="5.41796875" customWidth="1"/>
    <col min="9244" max="9247" width="4.83984375" customWidth="1"/>
    <col min="9473" max="9473" width="0" hidden="1" customWidth="1"/>
    <col min="9474" max="9474" width="4.15625" customWidth="1"/>
    <col min="9475" max="9475" width="36.26171875" customWidth="1"/>
    <col min="9476" max="9476" width="17.734375" customWidth="1"/>
    <col min="9477" max="9477" width="7.3125" customWidth="1"/>
    <col min="9478" max="9478" width="8.41796875" customWidth="1"/>
    <col min="9479" max="9479" width="5.578125" customWidth="1"/>
    <col min="9480" max="9487" width="4.3671875" customWidth="1"/>
    <col min="9488" max="9488" width="4.734375" customWidth="1"/>
    <col min="9489" max="9497" width="4.3671875" customWidth="1"/>
    <col min="9498" max="9498" width="4.734375" customWidth="1"/>
    <col min="9499" max="9499" width="5.41796875" customWidth="1"/>
    <col min="9500" max="9503" width="4.83984375" customWidth="1"/>
    <col min="9729" max="9729" width="0" hidden="1" customWidth="1"/>
    <col min="9730" max="9730" width="4.15625" customWidth="1"/>
    <col min="9731" max="9731" width="36.26171875" customWidth="1"/>
    <col min="9732" max="9732" width="17.734375" customWidth="1"/>
    <col min="9733" max="9733" width="7.3125" customWidth="1"/>
    <col min="9734" max="9734" width="8.41796875" customWidth="1"/>
    <col min="9735" max="9735" width="5.578125" customWidth="1"/>
    <col min="9736" max="9743" width="4.3671875" customWidth="1"/>
    <col min="9744" max="9744" width="4.734375" customWidth="1"/>
    <col min="9745" max="9753" width="4.3671875" customWidth="1"/>
    <col min="9754" max="9754" width="4.734375" customWidth="1"/>
    <col min="9755" max="9755" width="5.41796875" customWidth="1"/>
    <col min="9756" max="9759" width="4.83984375" customWidth="1"/>
    <col min="9985" max="9985" width="0" hidden="1" customWidth="1"/>
    <col min="9986" max="9986" width="4.15625" customWidth="1"/>
    <col min="9987" max="9987" width="36.26171875" customWidth="1"/>
    <col min="9988" max="9988" width="17.734375" customWidth="1"/>
    <col min="9989" max="9989" width="7.3125" customWidth="1"/>
    <col min="9990" max="9990" width="8.41796875" customWidth="1"/>
    <col min="9991" max="9991" width="5.578125" customWidth="1"/>
    <col min="9992" max="9999" width="4.3671875" customWidth="1"/>
    <col min="10000" max="10000" width="4.734375" customWidth="1"/>
    <col min="10001" max="10009" width="4.3671875" customWidth="1"/>
    <col min="10010" max="10010" width="4.734375" customWidth="1"/>
    <col min="10011" max="10011" width="5.41796875" customWidth="1"/>
    <col min="10012" max="10015" width="4.83984375" customWidth="1"/>
    <col min="10241" max="10241" width="0" hidden="1" customWidth="1"/>
    <col min="10242" max="10242" width="4.15625" customWidth="1"/>
    <col min="10243" max="10243" width="36.26171875" customWidth="1"/>
    <col min="10244" max="10244" width="17.734375" customWidth="1"/>
    <col min="10245" max="10245" width="7.3125" customWidth="1"/>
    <col min="10246" max="10246" width="8.41796875" customWidth="1"/>
    <col min="10247" max="10247" width="5.578125" customWidth="1"/>
    <col min="10248" max="10255" width="4.3671875" customWidth="1"/>
    <col min="10256" max="10256" width="4.734375" customWidth="1"/>
    <col min="10257" max="10265" width="4.3671875" customWidth="1"/>
    <col min="10266" max="10266" width="4.734375" customWidth="1"/>
    <col min="10267" max="10267" width="5.41796875" customWidth="1"/>
    <col min="10268" max="10271" width="4.83984375" customWidth="1"/>
    <col min="10497" max="10497" width="0" hidden="1" customWidth="1"/>
    <col min="10498" max="10498" width="4.15625" customWidth="1"/>
    <col min="10499" max="10499" width="36.26171875" customWidth="1"/>
    <col min="10500" max="10500" width="17.734375" customWidth="1"/>
    <col min="10501" max="10501" width="7.3125" customWidth="1"/>
    <col min="10502" max="10502" width="8.41796875" customWidth="1"/>
    <col min="10503" max="10503" width="5.578125" customWidth="1"/>
    <col min="10504" max="10511" width="4.3671875" customWidth="1"/>
    <col min="10512" max="10512" width="4.734375" customWidth="1"/>
    <col min="10513" max="10521" width="4.3671875" customWidth="1"/>
    <col min="10522" max="10522" width="4.734375" customWidth="1"/>
    <col min="10523" max="10523" width="5.41796875" customWidth="1"/>
    <col min="10524" max="10527" width="4.83984375" customWidth="1"/>
    <col min="10753" max="10753" width="0" hidden="1" customWidth="1"/>
    <col min="10754" max="10754" width="4.15625" customWidth="1"/>
    <col min="10755" max="10755" width="36.26171875" customWidth="1"/>
    <col min="10756" max="10756" width="17.734375" customWidth="1"/>
    <col min="10757" max="10757" width="7.3125" customWidth="1"/>
    <col min="10758" max="10758" width="8.41796875" customWidth="1"/>
    <col min="10759" max="10759" width="5.578125" customWidth="1"/>
    <col min="10760" max="10767" width="4.3671875" customWidth="1"/>
    <col min="10768" max="10768" width="4.734375" customWidth="1"/>
    <col min="10769" max="10777" width="4.3671875" customWidth="1"/>
    <col min="10778" max="10778" width="4.734375" customWidth="1"/>
    <col min="10779" max="10779" width="5.41796875" customWidth="1"/>
    <col min="10780" max="10783" width="4.83984375" customWidth="1"/>
    <col min="11009" max="11009" width="0" hidden="1" customWidth="1"/>
    <col min="11010" max="11010" width="4.15625" customWidth="1"/>
    <col min="11011" max="11011" width="36.26171875" customWidth="1"/>
    <col min="11012" max="11012" width="17.734375" customWidth="1"/>
    <col min="11013" max="11013" width="7.3125" customWidth="1"/>
    <col min="11014" max="11014" width="8.41796875" customWidth="1"/>
    <col min="11015" max="11015" width="5.578125" customWidth="1"/>
    <col min="11016" max="11023" width="4.3671875" customWidth="1"/>
    <col min="11024" max="11024" width="4.734375" customWidth="1"/>
    <col min="11025" max="11033" width="4.3671875" customWidth="1"/>
    <col min="11034" max="11034" width="4.734375" customWidth="1"/>
    <col min="11035" max="11035" width="5.41796875" customWidth="1"/>
    <col min="11036" max="11039" width="4.83984375" customWidth="1"/>
    <col min="11265" max="11265" width="0" hidden="1" customWidth="1"/>
    <col min="11266" max="11266" width="4.15625" customWidth="1"/>
    <col min="11267" max="11267" width="36.26171875" customWidth="1"/>
    <col min="11268" max="11268" width="17.734375" customWidth="1"/>
    <col min="11269" max="11269" width="7.3125" customWidth="1"/>
    <col min="11270" max="11270" width="8.41796875" customWidth="1"/>
    <col min="11271" max="11271" width="5.578125" customWidth="1"/>
    <col min="11272" max="11279" width="4.3671875" customWidth="1"/>
    <col min="11280" max="11280" width="4.734375" customWidth="1"/>
    <col min="11281" max="11289" width="4.3671875" customWidth="1"/>
    <col min="11290" max="11290" width="4.734375" customWidth="1"/>
    <col min="11291" max="11291" width="5.41796875" customWidth="1"/>
    <col min="11292" max="11295" width="4.83984375" customWidth="1"/>
    <col min="11521" max="11521" width="0" hidden="1" customWidth="1"/>
    <col min="11522" max="11522" width="4.15625" customWidth="1"/>
    <col min="11523" max="11523" width="36.26171875" customWidth="1"/>
    <col min="11524" max="11524" width="17.734375" customWidth="1"/>
    <col min="11525" max="11525" width="7.3125" customWidth="1"/>
    <col min="11526" max="11526" width="8.41796875" customWidth="1"/>
    <col min="11527" max="11527" width="5.578125" customWidth="1"/>
    <col min="11528" max="11535" width="4.3671875" customWidth="1"/>
    <col min="11536" max="11536" width="4.734375" customWidth="1"/>
    <col min="11537" max="11545" width="4.3671875" customWidth="1"/>
    <col min="11546" max="11546" width="4.734375" customWidth="1"/>
    <col min="11547" max="11547" width="5.41796875" customWidth="1"/>
    <col min="11548" max="11551" width="4.83984375" customWidth="1"/>
    <col min="11777" max="11777" width="0" hidden="1" customWidth="1"/>
    <col min="11778" max="11778" width="4.15625" customWidth="1"/>
    <col min="11779" max="11779" width="36.26171875" customWidth="1"/>
    <col min="11780" max="11780" width="17.734375" customWidth="1"/>
    <col min="11781" max="11781" width="7.3125" customWidth="1"/>
    <col min="11782" max="11782" width="8.41796875" customWidth="1"/>
    <col min="11783" max="11783" width="5.578125" customWidth="1"/>
    <col min="11784" max="11791" width="4.3671875" customWidth="1"/>
    <col min="11792" max="11792" width="4.734375" customWidth="1"/>
    <col min="11793" max="11801" width="4.3671875" customWidth="1"/>
    <col min="11802" max="11802" width="4.734375" customWidth="1"/>
    <col min="11803" max="11803" width="5.41796875" customWidth="1"/>
    <col min="11804" max="11807" width="4.83984375" customWidth="1"/>
    <col min="12033" max="12033" width="0" hidden="1" customWidth="1"/>
    <col min="12034" max="12034" width="4.15625" customWidth="1"/>
    <col min="12035" max="12035" width="36.26171875" customWidth="1"/>
    <col min="12036" max="12036" width="17.734375" customWidth="1"/>
    <col min="12037" max="12037" width="7.3125" customWidth="1"/>
    <col min="12038" max="12038" width="8.41796875" customWidth="1"/>
    <col min="12039" max="12039" width="5.578125" customWidth="1"/>
    <col min="12040" max="12047" width="4.3671875" customWidth="1"/>
    <col min="12048" max="12048" width="4.734375" customWidth="1"/>
    <col min="12049" max="12057" width="4.3671875" customWidth="1"/>
    <col min="12058" max="12058" width="4.734375" customWidth="1"/>
    <col min="12059" max="12059" width="5.41796875" customWidth="1"/>
    <col min="12060" max="12063" width="4.83984375" customWidth="1"/>
    <col min="12289" max="12289" width="0" hidden="1" customWidth="1"/>
    <col min="12290" max="12290" width="4.15625" customWidth="1"/>
    <col min="12291" max="12291" width="36.26171875" customWidth="1"/>
    <col min="12292" max="12292" width="17.734375" customWidth="1"/>
    <col min="12293" max="12293" width="7.3125" customWidth="1"/>
    <col min="12294" max="12294" width="8.41796875" customWidth="1"/>
    <col min="12295" max="12295" width="5.578125" customWidth="1"/>
    <col min="12296" max="12303" width="4.3671875" customWidth="1"/>
    <col min="12304" max="12304" width="4.734375" customWidth="1"/>
    <col min="12305" max="12313" width="4.3671875" customWidth="1"/>
    <col min="12314" max="12314" width="4.734375" customWidth="1"/>
    <col min="12315" max="12315" width="5.41796875" customWidth="1"/>
    <col min="12316" max="12319" width="4.83984375" customWidth="1"/>
    <col min="12545" max="12545" width="0" hidden="1" customWidth="1"/>
    <col min="12546" max="12546" width="4.15625" customWidth="1"/>
    <col min="12547" max="12547" width="36.26171875" customWidth="1"/>
    <col min="12548" max="12548" width="17.734375" customWidth="1"/>
    <col min="12549" max="12549" width="7.3125" customWidth="1"/>
    <col min="12550" max="12550" width="8.41796875" customWidth="1"/>
    <col min="12551" max="12551" width="5.578125" customWidth="1"/>
    <col min="12552" max="12559" width="4.3671875" customWidth="1"/>
    <col min="12560" max="12560" width="4.734375" customWidth="1"/>
    <col min="12561" max="12569" width="4.3671875" customWidth="1"/>
    <col min="12570" max="12570" width="4.734375" customWidth="1"/>
    <col min="12571" max="12571" width="5.41796875" customWidth="1"/>
    <col min="12572" max="12575" width="4.83984375" customWidth="1"/>
    <col min="12801" max="12801" width="0" hidden="1" customWidth="1"/>
    <col min="12802" max="12802" width="4.15625" customWidth="1"/>
    <col min="12803" max="12803" width="36.26171875" customWidth="1"/>
    <col min="12804" max="12804" width="17.734375" customWidth="1"/>
    <col min="12805" max="12805" width="7.3125" customWidth="1"/>
    <col min="12806" max="12806" width="8.41796875" customWidth="1"/>
    <col min="12807" max="12807" width="5.578125" customWidth="1"/>
    <col min="12808" max="12815" width="4.3671875" customWidth="1"/>
    <col min="12816" max="12816" width="4.734375" customWidth="1"/>
    <col min="12817" max="12825" width="4.3671875" customWidth="1"/>
    <col min="12826" max="12826" width="4.734375" customWidth="1"/>
    <col min="12827" max="12827" width="5.41796875" customWidth="1"/>
    <col min="12828" max="12831" width="4.83984375" customWidth="1"/>
    <col min="13057" max="13057" width="0" hidden="1" customWidth="1"/>
    <col min="13058" max="13058" width="4.15625" customWidth="1"/>
    <col min="13059" max="13059" width="36.26171875" customWidth="1"/>
    <col min="13060" max="13060" width="17.734375" customWidth="1"/>
    <col min="13061" max="13061" width="7.3125" customWidth="1"/>
    <col min="13062" max="13062" width="8.41796875" customWidth="1"/>
    <col min="13063" max="13063" width="5.578125" customWidth="1"/>
    <col min="13064" max="13071" width="4.3671875" customWidth="1"/>
    <col min="13072" max="13072" width="4.734375" customWidth="1"/>
    <col min="13073" max="13081" width="4.3671875" customWidth="1"/>
    <col min="13082" max="13082" width="4.734375" customWidth="1"/>
    <col min="13083" max="13083" width="5.41796875" customWidth="1"/>
    <col min="13084" max="13087" width="4.83984375" customWidth="1"/>
    <col min="13313" max="13313" width="0" hidden="1" customWidth="1"/>
    <col min="13314" max="13314" width="4.15625" customWidth="1"/>
    <col min="13315" max="13315" width="36.26171875" customWidth="1"/>
    <col min="13316" max="13316" width="17.734375" customWidth="1"/>
    <col min="13317" max="13317" width="7.3125" customWidth="1"/>
    <col min="13318" max="13318" width="8.41796875" customWidth="1"/>
    <col min="13319" max="13319" width="5.578125" customWidth="1"/>
    <col min="13320" max="13327" width="4.3671875" customWidth="1"/>
    <col min="13328" max="13328" width="4.734375" customWidth="1"/>
    <col min="13329" max="13337" width="4.3671875" customWidth="1"/>
    <col min="13338" max="13338" width="4.734375" customWidth="1"/>
    <col min="13339" max="13339" width="5.41796875" customWidth="1"/>
    <col min="13340" max="13343" width="4.83984375" customWidth="1"/>
    <col min="13569" max="13569" width="0" hidden="1" customWidth="1"/>
    <col min="13570" max="13570" width="4.15625" customWidth="1"/>
    <col min="13571" max="13571" width="36.26171875" customWidth="1"/>
    <col min="13572" max="13572" width="17.734375" customWidth="1"/>
    <col min="13573" max="13573" width="7.3125" customWidth="1"/>
    <col min="13574" max="13574" width="8.41796875" customWidth="1"/>
    <col min="13575" max="13575" width="5.578125" customWidth="1"/>
    <col min="13576" max="13583" width="4.3671875" customWidth="1"/>
    <col min="13584" max="13584" width="4.734375" customWidth="1"/>
    <col min="13585" max="13593" width="4.3671875" customWidth="1"/>
    <col min="13594" max="13594" width="4.734375" customWidth="1"/>
    <col min="13595" max="13595" width="5.41796875" customWidth="1"/>
    <col min="13596" max="13599" width="4.83984375" customWidth="1"/>
    <col min="13825" max="13825" width="0" hidden="1" customWidth="1"/>
    <col min="13826" max="13826" width="4.15625" customWidth="1"/>
    <col min="13827" max="13827" width="36.26171875" customWidth="1"/>
    <col min="13828" max="13828" width="17.734375" customWidth="1"/>
    <col min="13829" max="13829" width="7.3125" customWidth="1"/>
    <col min="13830" max="13830" width="8.41796875" customWidth="1"/>
    <col min="13831" max="13831" width="5.578125" customWidth="1"/>
    <col min="13832" max="13839" width="4.3671875" customWidth="1"/>
    <col min="13840" max="13840" width="4.734375" customWidth="1"/>
    <col min="13841" max="13849" width="4.3671875" customWidth="1"/>
    <col min="13850" max="13850" width="4.734375" customWidth="1"/>
    <col min="13851" max="13851" width="5.41796875" customWidth="1"/>
    <col min="13852" max="13855" width="4.83984375" customWidth="1"/>
    <col min="14081" max="14081" width="0" hidden="1" customWidth="1"/>
    <col min="14082" max="14082" width="4.15625" customWidth="1"/>
    <col min="14083" max="14083" width="36.26171875" customWidth="1"/>
    <col min="14084" max="14084" width="17.734375" customWidth="1"/>
    <col min="14085" max="14085" width="7.3125" customWidth="1"/>
    <col min="14086" max="14086" width="8.41796875" customWidth="1"/>
    <col min="14087" max="14087" width="5.578125" customWidth="1"/>
    <col min="14088" max="14095" width="4.3671875" customWidth="1"/>
    <col min="14096" max="14096" width="4.734375" customWidth="1"/>
    <col min="14097" max="14105" width="4.3671875" customWidth="1"/>
    <col min="14106" max="14106" width="4.734375" customWidth="1"/>
    <col min="14107" max="14107" width="5.41796875" customWidth="1"/>
    <col min="14108" max="14111" width="4.83984375" customWidth="1"/>
    <col min="14337" max="14337" width="0" hidden="1" customWidth="1"/>
    <col min="14338" max="14338" width="4.15625" customWidth="1"/>
    <col min="14339" max="14339" width="36.26171875" customWidth="1"/>
    <col min="14340" max="14340" width="17.734375" customWidth="1"/>
    <col min="14341" max="14341" width="7.3125" customWidth="1"/>
    <col min="14342" max="14342" width="8.41796875" customWidth="1"/>
    <col min="14343" max="14343" width="5.578125" customWidth="1"/>
    <col min="14344" max="14351" width="4.3671875" customWidth="1"/>
    <col min="14352" max="14352" width="4.734375" customWidth="1"/>
    <col min="14353" max="14361" width="4.3671875" customWidth="1"/>
    <col min="14362" max="14362" width="4.734375" customWidth="1"/>
    <col min="14363" max="14363" width="5.41796875" customWidth="1"/>
    <col min="14364" max="14367" width="4.83984375" customWidth="1"/>
    <col min="14593" max="14593" width="0" hidden="1" customWidth="1"/>
    <col min="14594" max="14594" width="4.15625" customWidth="1"/>
    <col min="14595" max="14595" width="36.26171875" customWidth="1"/>
    <col min="14596" max="14596" width="17.734375" customWidth="1"/>
    <col min="14597" max="14597" width="7.3125" customWidth="1"/>
    <col min="14598" max="14598" width="8.41796875" customWidth="1"/>
    <col min="14599" max="14599" width="5.578125" customWidth="1"/>
    <col min="14600" max="14607" width="4.3671875" customWidth="1"/>
    <col min="14608" max="14608" width="4.734375" customWidth="1"/>
    <col min="14609" max="14617" width="4.3671875" customWidth="1"/>
    <col min="14618" max="14618" width="4.734375" customWidth="1"/>
    <col min="14619" max="14619" width="5.41796875" customWidth="1"/>
    <col min="14620" max="14623" width="4.83984375" customWidth="1"/>
    <col min="14849" max="14849" width="0" hidden="1" customWidth="1"/>
    <col min="14850" max="14850" width="4.15625" customWidth="1"/>
    <col min="14851" max="14851" width="36.26171875" customWidth="1"/>
    <col min="14852" max="14852" width="17.734375" customWidth="1"/>
    <col min="14853" max="14853" width="7.3125" customWidth="1"/>
    <col min="14854" max="14854" width="8.41796875" customWidth="1"/>
    <col min="14855" max="14855" width="5.578125" customWidth="1"/>
    <col min="14856" max="14863" width="4.3671875" customWidth="1"/>
    <col min="14864" max="14864" width="4.734375" customWidth="1"/>
    <col min="14865" max="14873" width="4.3671875" customWidth="1"/>
    <col min="14874" max="14874" width="4.734375" customWidth="1"/>
    <col min="14875" max="14875" width="5.41796875" customWidth="1"/>
    <col min="14876" max="14879" width="4.83984375" customWidth="1"/>
    <col min="15105" max="15105" width="0" hidden="1" customWidth="1"/>
    <col min="15106" max="15106" width="4.15625" customWidth="1"/>
    <col min="15107" max="15107" width="36.26171875" customWidth="1"/>
    <col min="15108" max="15108" width="17.734375" customWidth="1"/>
    <col min="15109" max="15109" width="7.3125" customWidth="1"/>
    <col min="15110" max="15110" width="8.41796875" customWidth="1"/>
    <col min="15111" max="15111" width="5.578125" customWidth="1"/>
    <col min="15112" max="15119" width="4.3671875" customWidth="1"/>
    <col min="15120" max="15120" width="4.734375" customWidth="1"/>
    <col min="15121" max="15129" width="4.3671875" customWidth="1"/>
    <col min="15130" max="15130" width="4.734375" customWidth="1"/>
    <col min="15131" max="15131" width="5.41796875" customWidth="1"/>
    <col min="15132" max="15135" width="4.83984375" customWidth="1"/>
    <col min="15361" max="15361" width="0" hidden="1" customWidth="1"/>
    <col min="15362" max="15362" width="4.15625" customWidth="1"/>
    <col min="15363" max="15363" width="36.26171875" customWidth="1"/>
    <col min="15364" max="15364" width="17.734375" customWidth="1"/>
    <col min="15365" max="15365" width="7.3125" customWidth="1"/>
    <col min="15366" max="15366" width="8.41796875" customWidth="1"/>
    <col min="15367" max="15367" width="5.578125" customWidth="1"/>
    <col min="15368" max="15375" width="4.3671875" customWidth="1"/>
    <col min="15376" max="15376" width="4.734375" customWidth="1"/>
    <col min="15377" max="15385" width="4.3671875" customWidth="1"/>
    <col min="15386" max="15386" width="4.734375" customWidth="1"/>
    <col min="15387" max="15387" width="5.41796875" customWidth="1"/>
    <col min="15388" max="15391" width="4.83984375" customWidth="1"/>
    <col min="15617" max="15617" width="0" hidden="1" customWidth="1"/>
    <col min="15618" max="15618" width="4.15625" customWidth="1"/>
    <col min="15619" max="15619" width="36.26171875" customWidth="1"/>
    <col min="15620" max="15620" width="17.734375" customWidth="1"/>
    <col min="15621" max="15621" width="7.3125" customWidth="1"/>
    <col min="15622" max="15622" width="8.41796875" customWidth="1"/>
    <col min="15623" max="15623" width="5.578125" customWidth="1"/>
    <col min="15624" max="15631" width="4.3671875" customWidth="1"/>
    <col min="15632" max="15632" width="4.734375" customWidth="1"/>
    <col min="15633" max="15641" width="4.3671875" customWidth="1"/>
    <col min="15642" max="15642" width="4.734375" customWidth="1"/>
    <col min="15643" max="15643" width="5.41796875" customWidth="1"/>
    <col min="15644" max="15647" width="4.83984375" customWidth="1"/>
    <col min="15873" max="15873" width="0" hidden="1" customWidth="1"/>
    <col min="15874" max="15874" width="4.15625" customWidth="1"/>
    <col min="15875" max="15875" width="36.26171875" customWidth="1"/>
    <col min="15876" max="15876" width="17.734375" customWidth="1"/>
    <col min="15877" max="15877" width="7.3125" customWidth="1"/>
    <col min="15878" max="15878" width="8.41796875" customWidth="1"/>
    <col min="15879" max="15879" width="5.578125" customWidth="1"/>
    <col min="15880" max="15887" width="4.3671875" customWidth="1"/>
    <col min="15888" max="15888" width="4.734375" customWidth="1"/>
    <col min="15889" max="15897" width="4.3671875" customWidth="1"/>
    <col min="15898" max="15898" width="4.734375" customWidth="1"/>
    <col min="15899" max="15899" width="5.41796875" customWidth="1"/>
    <col min="15900" max="15903" width="4.83984375" customWidth="1"/>
    <col min="16129" max="16129" width="0" hidden="1" customWidth="1"/>
    <col min="16130" max="16130" width="4.15625" customWidth="1"/>
    <col min="16131" max="16131" width="36.26171875" customWidth="1"/>
    <col min="16132" max="16132" width="17.734375" customWidth="1"/>
    <col min="16133" max="16133" width="7.3125" customWidth="1"/>
    <col min="16134" max="16134" width="8.41796875" customWidth="1"/>
    <col min="16135" max="16135" width="5.578125" customWidth="1"/>
    <col min="16136" max="16143" width="4.3671875" customWidth="1"/>
    <col min="16144" max="16144" width="4.734375" customWidth="1"/>
    <col min="16145" max="16153" width="4.3671875" customWidth="1"/>
    <col min="16154" max="16154" width="4.734375" customWidth="1"/>
    <col min="16155" max="16155" width="5.41796875" customWidth="1"/>
    <col min="16156" max="16159" width="4.83984375" customWidth="1"/>
  </cols>
  <sheetData>
    <row r="1" spans="1:32" ht="24.3" x14ac:dyDescent="0.7">
      <c r="A1" s="1" t="s">
        <v>0</v>
      </c>
      <c r="B1" s="1"/>
      <c r="C1" s="2" t="s">
        <v>1</v>
      </c>
    </row>
    <row r="2" spans="1:32" ht="18" x14ac:dyDescent="0.6">
      <c r="A2" s="7" t="s">
        <v>2</v>
      </c>
      <c r="B2" s="7"/>
      <c r="C2" s="2" t="s">
        <v>3</v>
      </c>
      <c r="AB2" s="82" t="s">
        <v>4</v>
      </c>
      <c r="AC2" s="82"/>
      <c r="AD2" s="83" t="s">
        <v>5</v>
      </c>
      <c r="AE2" s="84"/>
      <c r="AF2" s="8">
        <v>73</v>
      </c>
    </row>
    <row r="3" spans="1:32" ht="17.7" x14ac:dyDescent="0.55000000000000004">
      <c r="A3" s="7" t="s">
        <v>6</v>
      </c>
      <c r="B3" s="7"/>
      <c r="AB3" s="82" t="s">
        <v>7</v>
      </c>
      <c r="AC3" s="82"/>
      <c r="AD3" s="85" t="s">
        <v>8</v>
      </c>
      <c r="AE3" s="86"/>
      <c r="AF3" s="9">
        <v>73</v>
      </c>
    </row>
    <row r="5" spans="1:32" ht="21" customHeight="1" x14ac:dyDescent="0.7">
      <c r="A5" s="80" t="s">
        <v>9</v>
      </c>
      <c r="B5" s="81"/>
      <c r="C5" s="80" t="s">
        <v>9</v>
      </c>
      <c r="D5" s="80"/>
      <c r="E5" s="81"/>
    </row>
    <row r="6" spans="1:32" ht="15.3" x14ac:dyDescent="0.55000000000000004">
      <c r="A6" s="10"/>
      <c r="B6" s="10"/>
      <c r="C6" s="3"/>
      <c r="G6" s="87"/>
      <c r="H6" s="87"/>
      <c r="I6" s="87"/>
      <c r="J6" s="87"/>
      <c r="K6" s="87"/>
      <c r="L6" s="87"/>
      <c r="M6" s="87"/>
      <c r="N6" s="87"/>
      <c r="O6" s="87"/>
      <c r="P6" s="11"/>
      <c r="Q6" s="87"/>
      <c r="R6" s="87"/>
      <c r="S6" s="87"/>
      <c r="T6" s="87"/>
      <c r="U6" s="87"/>
      <c r="V6" s="87"/>
      <c r="W6" s="87"/>
      <c r="X6" s="87"/>
      <c r="Y6" s="87"/>
    </row>
    <row r="7" spans="1:32" x14ac:dyDescent="0.55000000000000004">
      <c r="A7" s="3" t="s">
        <v>10</v>
      </c>
      <c r="B7" s="3"/>
      <c r="C7" s="3" t="s">
        <v>11</v>
      </c>
      <c r="D7" s="3" t="s">
        <v>12</v>
      </c>
      <c r="E7" s="12" t="s">
        <v>13</v>
      </c>
      <c r="F7" s="3" t="s">
        <v>14</v>
      </c>
      <c r="G7" s="13" t="s">
        <v>15</v>
      </c>
      <c r="Q7" s="13" t="s">
        <v>16</v>
      </c>
    </row>
    <row r="8" spans="1:32" x14ac:dyDescent="0.55000000000000004">
      <c r="B8" s="14"/>
    </row>
    <row r="9" spans="1:32" ht="15.3" x14ac:dyDescent="0.55000000000000004">
      <c r="A9" s="15" t="s">
        <v>4</v>
      </c>
      <c r="B9" s="16"/>
      <c r="C9" s="15" t="s">
        <v>4</v>
      </c>
      <c r="G9" s="3" t="s">
        <v>17</v>
      </c>
      <c r="H9" s="3" t="s">
        <v>18</v>
      </c>
      <c r="I9" s="3" t="s">
        <v>19</v>
      </c>
      <c r="J9" s="3" t="s">
        <v>20</v>
      </c>
      <c r="K9" s="3" t="s">
        <v>21</v>
      </c>
      <c r="L9" s="3" t="s">
        <v>22</v>
      </c>
      <c r="M9" s="3" t="s">
        <v>23</v>
      </c>
      <c r="N9" s="3" t="s">
        <v>24</v>
      </c>
      <c r="O9" s="3" t="s">
        <v>25</v>
      </c>
      <c r="P9" s="17" t="s">
        <v>26</v>
      </c>
      <c r="Q9" s="3" t="s">
        <v>27</v>
      </c>
      <c r="R9" s="3" t="s">
        <v>28</v>
      </c>
      <c r="S9" s="3" t="s">
        <v>29</v>
      </c>
      <c r="T9" s="3" t="s">
        <v>30</v>
      </c>
      <c r="U9" s="3" t="s">
        <v>31</v>
      </c>
      <c r="V9" s="3" t="s">
        <v>32</v>
      </c>
      <c r="W9" s="3" t="s">
        <v>33</v>
      </c>
      <c r="X9" s="3" t="s">
        <v>34</v>
      </c>
      <c r="Y9" s="3" t="s">
        <v>35</v>
      </c>
      <c r="Z9" s="17" t="s">
        <v>36</v>
      </c>
      <c r="AA9" s="6" t="s">
        <v>37</v>
      </c>
      <c r="AB9" s="3" t="s">
        <v>38</v>
      </c>
      <c r="AC9" s="3" t="s">
        <v>39</v>
      </c>
      <c r="AD9" s="3" t="s">
        <v>40</v>
      </c>
      <c r="AE9" s="3" t="s">
        <v>41</v>
      </c>
    </row>
    <row r="10" spans="1:32" ht="15" customHeight="1" x14ac:dyDescent="0.55000000000000004">
      <c r="A10" s="18"/>
      <c r="B10" s="19"/>
      <c r="C10" s="20"/>
      <c r="D10" s="21"/>
      <c r="E10" s="22"/>
      <c r="F10" s="20"/>
      <c r="G10" s="23">
        <v>4</v>
      </c>
      <c r="H10" s="23">
        <v>3</v>
      </c>
      <c r="I10" s="23">
        <v>4</v>
      </c>
      <c r="J10" s="23">
        <v>3</v>
      </c>
      <c r="K10" s="23">
        <v>4</v>
      </c>
      <c r="L10" s="23">
        <v>5</v>
      </c>
      <c r="M10" s="23">
        <v>4</v>
      </c>
      <c r="N10" s="23">
        <v>4</v>
      </c>
      <c r="O10" s="23">
        <v>5</v>
      </c>
      <c r="P10" s="24">
        <f t="shared" ref="P10:P30" si="0">SUM(G10:O10)</f>
        <v>36</v>
      </c>
      <c r="Q10" s="23">
        <v>5</v>
      </c>
      <c r="R10" s="23">
        <v>4</v>
      </c>
      <c r="S10" s="23">
        <v>5</v>
      </c>
      <c r="T10" s="23">
        <v>3</v>
      </c>
      <c r="U10" s="23">
        <v>4</v>
      </c>
      <c r="V10" s="23">
        <v>5</v>
      </c>
      <c r="W10" s="23">
        <v>4</v>
      </c>
      <c r="X10" s="23">
        <v>3</v>
      </c>
      <c r="Y10" s="23">
        <v>4</v>
      </c>
      <c r="Z10" s="24">
        <f t="shared" ref="Z10:Z30" si="1">SUM(Q10:Y10)</f>
        <v>37</v>
      </c>
      <c r="AA10" s="25">
        <f t="shared" ref="AA10:AA30" si="2">P10+Z10</f>
        <v>73</v>
      </c>
      <c r="AB10" s="21">
        <f t="shared" ref="AB10:AB30" si="3">Z10</f>
        <v>37</v>
      </c>
      <c r="AC10" s="21">
        <f t="shared" ref="AC10:AC30" si="4">T10+U10+V10+W10+X10+Y10</f>
        <v>23</v>
      </c>
      <c r="AD10" s="21">
        <f t="shared" ref="AD10:AD30" si="5">W10+X10+Y10</f>
        <v>11</v>
      </c>
      <c r="AE10" s="21">
        <f t="shared" ref="AE10:AE30" si="6">Y10</f>
        <v>4</v>
      </c>
    </row>
    <row r="11" spans="1:32" ht="15.75" customHeight="1" x14ac:dyDescent="0.55000000000000004">
      <c r="A11" s="26">
        <v>1</v>
      </c>
      <c r="B11" s="27">
        <v>1</v>
      </c>
      <c r="C11" s="28" t="s">
        <v>42</v>
      </c>
      <c r="D11" s="29" t="s">
        <v>43</v>
      </c>
      <c r="E11" s="30" t="s">
        <v>44</v>
      </c>
      <c r="F11" s="31" t="s">
        <v>4</v>
      </c>
      <c r="G11" s="32">
        <v>4</v>
      </c>
      <c r="H11" s="32">
        <v>3</v>
      </c>
      <c r="I11" s="32">
        <v>3</v>
      </c>
      <c r="J11" s="32">
        <v>2</v>
      </c>
      <c r="K11" s="32">
        <v>4</v>
      </c>
      <c r="L11" s="32">
        <v>5</v>
      </c>
      <c r="M11" s="32">
        <v>3</v>
      </c>
      <c r="N11" s="32">
        <v>4</v>
      </c>
      <c r="O11" s="32">
        <v>4</v>
      </c>
      <c r="P11" s="33">
        <f t="shared" si="0"/>
        <v>32</v>
      </c>
      <c r="Q11" s="32">
        <v>6</v>
      </c>
      <c r="R11" s="32">
        <v>3</v>
      </c>
      <c r="S11" s="32">
        <v>5</v>
      </c>
      <c r="T11" s="32">
        <v>3</v>
      </c>
      <c r="U11" s="32">
        <v>5</v>
      </c>
      <c r="V11" s="32">
        <v>4</v>
      </c>
      <c r="W11" s="32">
        <v>4</v>
      </c>
      <c r="X11" s="32">
        <v>3</v>
      </c>
      <c r="Y11" s="32">
        <v>3</v>
      </c>
      <c r="Z11" s="33">
        <f t="shared" si="1"/>
        <v>36</v>
      </c>
      <c r="AA11" s="34">
        <f t="shared" si="2"/>
        <v>68</v>
      </c>
      <c r="AB11" s="35">
        <f t="shared" si="3"/>
        <v>36</v>
      </c>
      <c r="AC11" s="35">
        <f t="shared" si="4"/>
        <v>22</v>
      </c>
      <c r="AD11" s="35">
        <f t="shared" si="5"/>
        <v>10</v>
      </c>
      <c r="AE11" s="35">
        <f t="shared" si="6"/>
        <v>3</v>
      </c>
    </row>
    <row r="12" spans="1:32" ht="15.75" customHeight="1" x14ac:dyDescent="0.55000000000000004">
      <c r="A12" s="26">
        <v>2</v>
      </c>
      <c r="B12" s="27">
        <v>2</v>
      </c>
      <c r="C12" s="28" t="s">
        <v>45</v>
      </c>
      <c r="D12" s="29" t="s">
        <v>46</v>
      </c>
      <c r="E12" s="30" t="s">
        <v>47</v>
      </c>
      <c r="F12" s="31" t="s">
        <v>4</v>
      </c>
      <c r="G12" s="32">
        <v>4</v>
      </c>
      <c r="H12" s="32">
        <v>3</v>
      </c>
      <c r="I12" s="32">
        <v>4</v>
      </c>
      <c r="J12" s="32">
        <v>3</v>
      </c>
      <c r="K12" s="32">
        <v>4</v>
      </c>
      <c r="L12" s="32">
        <v>4</v>
      </c>
      <c r="M12" s="32">
        <v>4</v>
      </c>
      <c r="N12" s="32">
        <v>3</v>
      </c>
      <c r="O12" s="32">
        <v>4</v>
      </c>
      <c r="P12" s="33">
        <f t="shared" si="0"/>
        <v>33</v>
      </c>
      <c r="Q12" s="32">
        <v>5</v>
      </c>
      <c r="R12" s="32">
        <v>4</v>
      </c>
      <c r="S12" s="32">
        <v>5</v>
      </c>
      <c r="T12" s="32">
        <v>3</v>
      </c>
      <c r="U12" s="32">
        <v>4</v>
      </c>
      <c r="V12" s="32">
        <v>4</v>
      </c>
      <c r="W12" s="32">
        <v>4</v>
      </c>
      <c r="X12" s="32">
        <v>2</v>
      </c>
      <c r="Y12" s="32">
        <v>4</v>
      </c>
      <c r="Z12" s="33">
        <f t="shared" si="1"/>
        <v>35</v>
      </c>
      <c r="AA12" s="34">
        <f t="shared" si="2"/>
        <v>68</v>
      </c>
      <c r="AB12" s="35">
        <f t="shared" si="3"/>
        <v>35</v>
      </c>
      <c r="AC12" s="35">
        <f t="shared" si="4"/>
        <v>21</v>
      </c>
      <c r="AD12" s="35">
        <f t="shared" si="5"/>
        <v>10</v>
      </c>
      <c r="AE12" s="35">
        <f t="shared" si="6"/>
        <v>4</v>
      </c>
    </row>
    <row r="13" spans="1:32" ht="15.75" customHeight="1" x14ac:dyDescent="0.55000000000000004">
      <c r="A13" s="26">
        <v>3</v>
      </c>
      <c r="B13" s="27">
        <v>3</v>
      </c>
      <c r="C13" s="28" t="s">
        <v>48</v>
      </c>
      <c r="D13" s="29" t="s">
        <v>49</v>
      </c>
      <c r="E13" s="30" t="s">
        <v>50</v>
      </c>
      <c r="F13" s="31" t="s">
        <v>4</v>
      </c>
      <c r="G13" s="32">
        <v>4</v>
      </c>
      <c r="H13" s="32">
        <v>3</v>
      </c>
      <c r="I13" s="32">
        <v>5</v>
      </c>
      <c r="J13" s="32">
        <v>3</v>
      </c>
      <c r="K13" s="32">
        <v>4</v>
      </c>
      <c r="L13" s="32">
        <v>4</v>
      </c>
      <c r="M13" s="32">
        <v>3</v>
      </c>
      <c r="N13" s="32">
        <v>3</v>
      </c>
      <c r="O13" s="32">
        <v>5</v>
      </c>
      <c r="P13" s="33">
        <f t="shared" si="0"/>
        <v>34</v>
      </c>
      <c r="Q13" s="32">
        <v>4</v>
      </c>
      <c r="R13" s="32">
        <v>3</v>
      </c>
      <c r="S13" s="32">
        <v>5</v>
      </c>
      <c r="T13" s="32">
        <v>3</v>
      </c>
      <c r="U13" s="32">
        <v>5</v>
      </c>
      <c r="V13" s="32">
        <v>3</v>
      </c>
      <c r="W13" s="32">
        <v>4</v>
      </c>
      <c r="X13" s="32">
        <v>5</v>
      </c>
      <c r="Y13" s="32">
        <v>4</v>
      </c>
      <c r="Z13" s="33">
        <f t="shared" si="1"/>
        <v>36</v>
      </c>
      <c r="AA13" s="34">
        <f t="shared" si="2"/>
        <v>70</v>
      </c>
      <c r="AB13" s="35">
        <f t="shared" si="3"/>
        <v>36</v>
      </c>
      <c r="AC13" s="35">
        <f t="shared" si="4"/>
        <v>24</v>
      </c>
      <c r="AD13" s="35">
        <f t="shared" si="5"/>
        <v>13</v>
      </c>
      <c r="AE13" s="35">
        <f t="shared" si="6"/>
        <v>4</v>
      </c>
    </row>
    <row r="14" spans="1:32" ht="15.75" customHeight="1" x14ac:dyDescent="0.55000000000000004">
      <c r="A14" s="26">
        <v>4</v>
      </c>
      <c r="B14" s="27">
        <v>4</v>
      </c>
      <c r="C14" s="28" t="s">
        <v>51</v>
      </c>
      <c r="D14" s="29" t="s">
        <v>46</v>
      </c>
      <c r="E14" s="30" t="s">
        <v>52</v>
      </c>
      <c r="F14" s="31" t="s">
        <v>4</v>
      </c>
      <c r="G14" s="32">
        <v>4</v>
      </c>
      <c r="H14" s="32">
        <v>4</v>
      </c>
      <c r="I14" s="32">
        <v>5</v>
      </c>
      <c r="J14" s="32">
        <v>3</v>
      </c>
      <c r="K14" s="32">
        <v>4</v>
      </c>
      <c r="L14" s="32">
        <v>5</v>
      </c>
      <c r="M14" s="32">
        <v>4</v>
      </c>
      <c r="N14" s="32">
        <v>3</v>
      </c>
      <c r="O14" s="32">
        <v>4</v>
      </c>
      <c r="P14" s="33">
        <f t="shared" si="0"/>
        <v>36</v>
      </c>
      <c r="Q14" s="32">
        <v>4</v>
      </c>
      <c r="R14" s="32">
        <v>4</v>
      </c>
      <c r="S14" s="32">
        <v>4</v>
      </c>
      <c r="T14" s="32">
        <v>2</v>
      </c>
      <c r="U14" s="32">
        <v>4</v>
      </c>
      <c r="V14" s="32">
        <v>5</v>
      </c>
      <c r="W14" s="32">
        <v>3</v>
      </c>
      <c r="X14" s="32">
        <v>4</v>
      </c>
      <c r="Y14" s="32">
        <v>4</v>
      </c>
      <c r="Z14" s="33">
        <f t="shared" si="1"/>
        <v>34</v>
      </c>
      <c r="AA14" s="34">
        <f t="shared" si="2"/>
        <v>70</v>
      </c>
      <c r="AB14" s="35">
        <f t="shared" si="3"/>
        <v>34</v>
      </c>
      <c r="AC14" s="35">
        <f t="shared" si="4"/>
        <v>22</v>
      </c>
      <c r="AD14" s="35">
        <f t="shared" si="5"/>
        <v>11</v>
      </c>
      <c r="AE14" s="35">
        <f t="shared" si="6"/>
        <v>4</v>
      </c>
    </row>
    <row r="15" spans="1:32" ht="15.75" customHeight="1" x14ac:dyDescent="0.55000000000000004">
      <c r="A15" s="26">
        <v>5</v>
      </c>
      <c r="B15" s="27">
        <v>5</v>
      </c>
      <c r="C15" s="28" t="s">
        <v>53</v>
      </c>
      <c r="D15" s="29" t="s">
        <v>54</v>
      </c>
      <c r="E15" s="30" t="s">
        <v>55</v>
      </c>
      <c r="F15" s="31" t="s">
        <v>4</v>
      </c>
      <c r="G15" s="32">
        <v>4</v>
      </c>
      <c r="H15" s="32">
        <v>3</v>
      </c>
      <c r="I15" s="32">
        <v>4</v>
      </c>
      <c r="J15" s="32">
        <v>3</v>
      </c>
      <c r="K15" s="32">
        <v>5</v>
      </c>
      <c r="L15" s="32">
        <v>4</v>
      </c>
      <c r="M15" s="32">
        <v>4</v>
      </c>
      <c r="N15" s="32">
        <v>4</v>
      </c>
      <c r="O15" s="32">
        <v>3</v>
      </c>
      <c r="P15" s="33">
        <f t="shared" si="0"/>
        <v>34</v>
      </c>
      <c r="Q15" s="32">
        <v>5</v>
      </c>
      <c r="R15" s="32">
        <v>3</v>
      </c>
      <c r="S15" s="32">
        <v>5</v>
      </c>
      <c r="T15" s="32">
        <v>3</v>
      </c>
      <c r="U15" s="32">
        <v>4</v>
      </c>
      <c r="V15" s="32">
        <v>4</v>
      </c>
      <c r="W15" s="32">
        <v>5</v>
      </c>
      <c r="X15" s="32">
        <v>3</v>
      </c>
      <c r="Y15" s="32">
        <v>4</v>
      </c>
      <c r="Z15" s="33">
        <f t="shared" si="1"/>
        <v>36</v>
      </c>
      <c r="AA15" s="34">
        <f t="shared" si="2"/>
        <v>70</v>
      </c>
      <c r="AB15" s="35">
        <f t="shared" si="3"/>
        <v>36</v>
      </c>
      <c r="AC15" s="35">
        <f t="shared" si="4"/>
        <v>23</v>
      </c>
      <c r="AD15" s="35">
        <f t="shared" si="5"/>
        <v>12</v>
      </c>
      <c r="AE15" s="35">
        <f t="shared" si="6"/>
        <v>4</v>
      </c>
    </row>
    <row r="16" spans="1:32" ht="15.75" customHeight="1" x14ac:dyDescent="0.55000000000000004">
      <c r="A16" s="26">
        <v>6</v>
      </c>
      <c r="B16" s="27">
        <v>6</v>
      </c>
      <c r="C16" s="28" t="s">
        <v>56</v>
      </c>
      <c r="D16" s="29" t="s">
        <v>54</v>
      </c>
      <c r="E16" s="30" t="s">
        <v>57</v>
      </c>
      <c r="F16" s="31" t="s">
        <v>4</v>
      </c>
      <c r="G16" s="32">
        <v>4</v>
      </c>
      <c r="H16" s="32">
        <v>3</v>
      </c>
      <c r="I16" s="32">
        <v>5</v>
      </c>
      <c r="J16" s="32">
        <v>3</v>
      </c>
      <c r="K16" s="32">
        <v>3</v>
      </c>
      <c r="L16" s="32">
        <v>5</v>
      </c>
      <c r="M16" s="32">
        <v>6</v>
      </c>
      <c r="N16" s="32">
        <v>3</v>
      </c>
      <c r="O16" s="32">
        <v>4</v>
      </c>
      <c r="P16" s="33">
        <f t="shared" si="0"/>
        <v>36</v>
      </c>
      <c r="Q16" s="32">
        <v>5</v>
      </c>
      <c r="R16" s="32">
        <v>3</v>
      </c>
      <c r="S16" s="32">
        <v>4</v>
      </c>
      <c r="T16" s="32">
        <v>3</v>
      </c>
      <c r="U16" s="32">
        <v>5</v>
      </c>
      <c r="V16" s="32">
        <v>3</v>
      </c>
      <c r="W16" s="32">
        <v>4</v>
      </c>
      <c r="X16" s="32">
        <v>2</v>
      </c>
      <c r="Y16" s="32">
        <v>5</v>
      </c>
      <c r="Z16" s="33">
        <f t="shared" si="1"/>
        <v>34</v>
      </c>
      <c r="AA16" s="34">
        <f t="shared" si="2"/>
        <v>70</v>
      </c>
      <c r="AB16" s="35">
        <f t="shared" si="3"/>
        <v>34</v>
      </c>
      <c r="AC16" s="35">
        <f t="shared" si="4"/>
        <v>22</v>
      </c>
      <c r="AD16" s="35">
        <f t="shared" si="5"/>
        <v>11</v>
      </c>
      <c r="AE16" s="35">
        <f t="shared" si="6"/>
        <v>5</v>
      </c>
    </row>
    <row r="17" spans="1:31" ht="15.75" customHeight="1" x14ac:dyDescent="0.55000000000000004">
      <c r="A17" s="26">
        <v>7</v>
      </c>
      <c r="B17" s="27">
        <v>7</v>
      </c>
      <c r="C17" s="28" t="s">
        <v>58</v>
      </c>
      <c r="D17" s="29" t="s">
        <v>59</v>
      </c>
      <c r="E17" s="30" t="s">
        <v>60</v>
      </c>
      <c r="F17" s="31" t="s">
        <v>4</v>
      </c>
      <c r="G17" s="32">
        <v>4</v>
      </c>
      <c r="H17" s="32">
        <v>4</v>
      </c>
      <c r="I17" s="32">
        <v>5</v>
      </c>
      <c r="J17" s="32">
        <v>3</v>
      </c>
      <c r="K17" s="32">
        <v>3</v>
      </c>
      <c r="L17" s="32">
        <v>4</v>
      </c>
      <c r="M17" s="32">
        <v>4</v>
      </c>
      <c r="N17" s="32">
        <v>4</v>
      </c>
      <c r="O17" s="32">
        <v>3</v>
      </c>
      <c r="P17" s="33">
        <f t="shared" si="0"/>
        <v>34</v>
      </c>
      <c r="Q17" s="32">
        <v>5</v>
      </c>
      <c r="R17" s="32">
        <v>4</v>
      </c>
      <c r="S17" s="32">
        <v>5</v>
      </c>
      <c r="T17" s="32">
        <v>3</v>
      </c>
      <c r="U17" s="32">
        <v>4</v>
      </c>
      <c r="V17" s="32">
        <v>5</v>
      </c>
      <c r="W17" s="32">
        <v>4</v>
      </c>
      <c r="X17" s="32">
        <v>3</v>
      </c>
      <c r="Y17" s="32">
        <v>4</v>
      </c>
      <c r="Z17" s="33">
        <f t="shared" si="1"/>
        <v>37</v>
      </c>
      <c r="AA17" s="34">
        <f t="shared" si="2"/>
        <v>71</v>
      </c>
      <c r="AB17" s="35">
        <f t="shared" si="3"/>
        <v>37</v>
      </c>
      <c r="AC17" s="35">
        <f t="shared" si="4"/>
        <v>23</v>
      </c>
      <c r="AD17" s="35">
        <f t="shared" si="5"/>
        <v>11</v>
      </c>
      <c r="AE17" s="35">
        <f t="shared" si="6"/>
        <v>4</v>
      </c>
    </row>
    <row r="18" spans="1:31" ht="15.75" customHeight="1" x14ac:dyDescent="0.55000000000000004">
      <c r="A18" s="26">
        <v>8</v>
      </c>
      <c r="B18" s="27">
        <v>8</v>
      </c>
      <c r="C18" s="28" t="s">
        <v>61</v>
      </c>
      <c r="D18" s="29" t="s">
        <v>49</v>
      </c>
      <c r="E18" s="30" t="s">
        <v>62</v>
      </c>
      <c r="F18" s="31" t="s">
        <v>4</v>
      </c>
      <c r="G18" s="32">
        <v>3</v>
      </c>
      <c r="H18" s="32">
        <v>3</v>
      </c>
      <c r="I18" s="32">
        <v>4</v>
      </c>
      <c r="J18" s="32">
        <v>3</v>
      </c>
      <c r="K18" s="32">
        <v>4</v>
      </c>
      <c r="L18" s="32">
        <v>5</v>
      </c>
      <c r="M18" s="32">
        <v>5</v>
      </c>
      <c r="N18" s="32">
        <v>4</v>
      </c>
      <c r="O18" s="32">
        <v>4</v>
      </c>
      <c r="P18" s="33">
        <f t="shared" si="0"/>
        <v>35</v>
      </c>
      <c r="Q18" s="32">
        <v>5</v>
      </c>
      <c r="R18" s="32">
        <v>4</v>
      </c>
      <c r="S18" s="32">
        <v>5</v>
      </c>
      <c r="T18" s="32">
        <v>3</v>
      </c>
      <c r="U18" s="32">
        <v>4</v>
      </c>
      <c r="V18" s="32">
        <v>5</v>
      </c>
      <c r="W18" s="32">
        <v>4</v>
      </c>
      <c r="X18" s="32">
        <v>3</v>
      </c>
      <c r="Y18" s="32">
        <v>3</v>
      </c>
      <c r="Z18" s="33">
        <f t="shared" si="1"/>
        <v>36</v>
      </c>
      <c r="AA18" s="34">
        <f t="shared" si="2"/>
        <v>71</v>
      </c>
      <c r="AB18" s="35">
        <f t="shared" si="3"/>
        <v>36</v>
      </c>
      <c r="AC18" s="35">
        <f t="shared" si="4"/>
        <v>22</v>
      </c>
      <c r="AD18" s="35">
        <f t="shared" si="5"/>
        <v>10</v>
      </c>
      <c r="AE18" s="35">
        <f t="shared" si="6"/>
        <v>3</v>
      </c>
    </row>
    <row r="19" spans="1:31" ht="15.75" customHeight="1" x14ac:dyDescent="0.55000000000000004">
      <c r="A19" s="26">
        <v>9</v>
      </c>
      <c r="B19" s="27">
        <v>9</v>
      </c>
      <c r="C19" s="28" t="s">
        <v>63</v>
      </c>
      <c r="D19" s="29" t="s">
        <v>59</v>
      </c>
      <c r="E19" s="30" t="s">
        <v>64</v>
      </c>
      <c r="F19" s="31" t="s">
        <v>4</v>
      </c>
      <c r="G19" s="32">
        <v>4</v>
      </c>
      <c r="H19" s="32">
        <v>4</v>
      </c>
      <c r="I19" s="32">
        <v>5</v>
      </c>
      <c r="J19" s="32">
        <v>4</v>
      </c>
      <c r="K19" s="32">
        <v>5</v>
      </c>
      <c r="L19" s="32">
        <v>4</v>
      </c>
      <c r="M19" s="32">
        <v>4</v>
      </c>
      <c r="N19" s="32">
        <v>3</v>
      </c>
      <c r="O19" s="32">
        <v>4</v>
      </c>
      <c r="P19" s="33">
        <f t="shared" si="0"/>
        <v>37</v>
      </c>
      <c r="Q19" s="32">
        <v>4</v>
      </c>
      <c r="R19" s="32">
        <v>3</v>
      </c>
      <c r="S19" s="32">
        <v>5</v>
      </c>
      <c r="T19" s="32">
        <v>3</v>
      </c>
      <c r="U19" s="32">
        <v>4</v>
      </c>
      <c r="V19" s="32">
        <v>4</v>
      </c>
      <c r="W19" s="32">
        <v>4</v>
      </c>
      <c r="X19" s="32">
        <v>3</v>
      </c>
      <c r="Y19" s="32">
        <v>5</v>
      </c>
      <c r="Z19" s="33">
        <f t="shared" si="1"/>
        <v>35</v>
      </c>
      <c r="AA19" s="34">
        <f t="shared" si="2"/>
        <v>72</v>
      </c>
      <c r="AB19" s="35">
        <f t="shared" si="3"/>
        <v>35</v>
      </c>
      <c r="AC19" s="35">
        <f t="shared" si="4"/>
        <v>23</v>
      </c>
      <c r="AD19" s="35">
        <f t="shared" si="5"/>
        <v>12</v>
      </c>
      <c r="AE19" s="35">
        <f t="shared" si="6"/>
        <v>5</v>
      </c>
    </row>
    <row r="20" spans="1:31" ht="15.75" customHeight="1" x14ac:dyDescent="0.55000000000000004">
      <c r="A20" s="26">
        <v>10</v>
      </c>
      <c r="B20" s="27">
        <v>10</v>
      </c>
      <c r="C20" s="28" t="s">
        <v>65</v>
      </c>
      <c r="D20" s="29" t="s">
        <v>66</v>
      </c>
      <c r="E20" s="30" t="s">
        <v>67</v>
      </c>
      <c r="F20" s="31" t="s">
        <v>4</v>
      </c>
      <c r="G20" s="32">
        <v>4</v>
      </c>
      <c r="H20" s="32">
        <v>3</v>
      </c>
      <c r="I20" s="32">
        <v>4</v>
      </c>
      <c r="J20" s="32">
        <v>4</v>
      </c>
      <c r="K20" s="32">
        <v>4</v>
      </c>
      <c r="L20" s="32">
        <v>5</v>
      </c>
      <c r="M20" s="32">
        <v>3</v>
      </c>
      <c r="N20" s="32">
        <v>4</v>
      </c>
      <c r="O20" s="32">
        <v>4</v>
      </c>
      <c r="P20" s="33">
        <f t="shared" si="0"/>
        <v>35</v>
      </c>
      <c r="Q20" s="32">
        <v>5</v>
      </c>
      <c r="R20" s="32">
        <v>4</v>
      </c>
      <c r="S20" s="32">
        <v>5</v>
      </c>
      <c r="T20" s="32">
        <v>3</v>
      </c>
      <c r="U20" s="32">
        <v>5</v>
      </c>
      <c r="V20" s="32">
        <v>5</v>
      </c>
      <c r="W20" s="32">
        <v>3</v>
      </c>
      <c r="X20" s="32">
        <v>3</v>
      </c>
      <c r="Y20" s="32">
        <v>4</v>
      </c>
      <c r="Z20" s="33">
        <f t="shared" si="1"/>
        <v>37</v>
      </c>
      <c r="AA20" s="34">
        <f t="shared" si="2"/>
        <v>72</v>
      </c>
      <c r="AB20" s="35">
        <f t="shared" si="3"/>
        <v>37</v>
      </c>
      <c r="AC20" s="35">
        <f t="shared" si="4"/>
        <v>23</v>
      </c>
      <c r="AD20" s="35">
        <f t="shared" si="5"/>
        <v>10</v>
      </c>
      <c r="AE20" s="35">
        <f t="shared" si="6"/>
        <v>4</v>
      </c>
    </row>
    <row r="21" spans="1:31" ht="15.75" customHeight="1" x14ac:dyDescent="0.55000000000000004">
      <c r="A21" s="26">
        <v>11</v>
      </c>
      <c r="B21" s="27">
        <v>11</v>
      </c>
      <c r="C21" s="28" t="s">
        <v>68</v>
      </c>
      <c r="D21" s="29" t="s">
        <v>46</v>
      </c>
      <c r="E21" s="30" t="s">
        <v>69</v>
      </c>
      <c r="F21" s="31" t="s">
        <v>4</v>
      </c>
      <c r="G21" s="32">
        <v>4</v>
      </c>
      <c r="H21" s="32">
        <v>3</v>
      </c>
      <c r="I21" s="32">
        <v>5</v>
      </c>
      <c r="J21" s="32">
        <v>3</v>
      </c>
      <c r="K21" s="32">
        <v>4</v>
      </c>
      <c r="L21" s="32">
        <v>4</v>
      </c>
      <c r="M21" s="32">
        <v>4</v>
      </c>
      <c r="N21" s="32">
        <v>4</v>
      </c>
      <c r="O21" s="32">
        <v>5</v>
      </c>
      <c r="P21" s="33">
        <f t="shared" si="0"/>
        <v>36</v>
      </c>
      <c r="Q21" s="32">
        <v>4</v>
      </c>
      <c r="R21" s="32">
        <v>4</v>
      </c>
      <c r="S21" s="32">
        <v>6</v>
      </c>
      <c r="T21" s="32">
        <v>4</v>
      </c>
      <c r="U21" s="32">
        <v>4</v>
      </c>
      <c r="V21" s="32">
        <v>5</v>
      </c>
      <c r="W21" s="32">
        <v>4</v>
      </c>
      <c r="X21" s="32">
        <v>3</v>
      </c>
      <c r="Y21" s="32">
        <v>4</v>
      </c>
      <c r="Z21" s="33">
        <f t="shared" si="1"/>
        <v>38</v>
      </c>
      <c r="AA21" s="34">
        <f t="shared" si="2"/>
        <v>74</v>
      </c>
      <c r="AB21" s="35">
        <f t="shared" si="3"/>
        <v>38</v>
      </c>
      <c r="AC21" s="35">
        <f t="shared" si="4"/>
        <v>24</v>
      </c>
      <c r="AD21" s="35">
        <f t="shared" si="5"/>
        <v>11</v>
      </c>
      <c r="AE21" s="35">
        <f t="shared" si="6"/>
        <v>4</v>
      </c>
    </row>
    <row r="22" spans="1:31" ht="15.75" customHeight="1" x14ac:dyDescent="0.55000000000000004">
      <c r="A22" s="26">
        <v>12</v>
      </c>
      <c r="B22" s="27">
        <v>12</v>
      </c>
      <c r="C22" s="28" t="s">
        <v>70</v>
      </c>
      <c r="D22" s="29" t="s">
        <v>46</v>
      </c>
      <c r="E22" s="30" t="s">
        <v>71</v>
      </c>
      <c r="F22" s="31" t="s">
        <v>4</v>
      </c>
      <c r="G22" s="32">
        <v>4</v>
      </c>
      <c r="H22" s="32">
        <v>3</v>
      </c>
      <c r="I22" s="32">
        <v>3</v>
      </c>
      <c r="J22" s="32">
        <v>2</v>
      </c>
      <c r="K22" s="32">
        <v>5</v>
      </c>
      <c r="L22" s="32">
        <v>5</v>
      </c>
      <c r="M22" s="32">
        <v>4</v>
      </c>
      <c r="N22" s="32">
        <v>4</v>
      </c>
      <c r="O22" s="32">
        <v>7</v>
      </c>
      <c r="P22" s="33">
        <f t="shared" si="0"/>
        <v>37</v>
      </c>
      <c r="Q22" s="32">
        <v>5</v>
      </c>
      <c r="R22" s="32">
        <v>4</v>
      </c>
      <c r="S22" s="32">
        <v>5</v>
      </c>
      <c r="T22" s="32">
        <v>3</v>
      </c>
      <c r="U22" s="32">
        <v>5</v>
      </c>
      <c r="V22" s="32">
        <v>5</v>
      </c>
      <c r="W22" s="32">
        <v>4</v>
      </c>
      <c r="X22" s="32">
        <v>3</v>
      </c>
      <c r="Y22" s="32">
        <v>4</v>
      </c>
      <c r="Z22" s="33">
        <f t="shared" si="1"/>
        <v>38</v>
      </c>
      <c r="AA22" s="34">
        <f t="shared" si="2"/>
        <v>75</v>
      </c>
      <c r="AB22" s="35">
        <f t="shared" si="3"/>
        <v>38</v>
      </c>
      <c r="AC22" s="35">
        <f t="shared" si="4"/>
        <v>24</v>
      </c>
      <c r="AD22" s="35">
        <f t="shared" si="5"/>
        <v>11</v>
      </c>
      <c r="AE22" s="35">
        <f t="shared" si="6"/>
        <v>4</v>
      </c>
    </row>
    <row r="23" spans="1:31" ht="15.75" customHeight="1" x14ac:dyDescent="0.55000000000000004">
      <c r="A23" s="26">
        <v>13</v>
      </c>
      <c r="B23" s="27">
        <v>13</v>
      </c>
      <c r="C23" s="28" t="s">
        <v>72</v>
      </c>
      <c r="D23" s="29" t="s">
        <v>43</v>
      </c>
      <c r="E23" s="30" t="s">
        <v>73</v>
      </c>
      <c r="F23" s="31" t="s">
        <v>4</v>
      </c>
      <c r="G23" s="32">
        <v>4</v>
      </c>
      <c r="H23" s="32">
        <v>3</v>
      </c>
      <c r="I23" s="32">
        <v>4</v>
      </c>
      <c r="J23" s="32">
        <v>2</v>
      </c>
      <c r="K23" s="32">
        <v>4</v>
      </c>
      <c r="L23" s="32">
        <v>5</v>
      </c>
      <c r="M23" s="32">
        <v>4</v>
      </c>
      <c r="N23" s="32">
        <v>4</v>
      </c>
      <c r="O23" s="32">
        <v>4</v>
      </c>
      <c r="P23" s="33">
        <f t="shared" si="0"/>
        <v>34</v>
      </c>
      <c r="Q23" s="32">
        <v>4</v>
      </c>
      <c r="R23" s="32">
        <v>3</v>
      </c>
      <c r="S23" s="32">
        <v>7</v>
      </c>
      <c r="T23" s="32">
        <v>3</v>
      </c>
      <c r="U23" s="32">
        <v>7</v>
      </c>
      <c r="V23" s="32">
        <v>4</v>
      </c>
      <c r="W23" s="32">
        <v>4</v>
      </c>
      <c r="X23" s="32">
        <v>3</v>
      </c>
      <c r="Y23" s="32">
        <v>6</v>
      </c>
      <c r="Z23" s="33">
        <f t="shared" si="1"/>
        <v>41</v>
      </c>
      <c r="AA23" s="34">
        <f t="shared" si="2"/>
        <v>75</v>
      </c>
      <c r="AB23" s="35">
        <f t="shared" si="3"/>
        <v>41</v>
      </c>
      <c r="AC23" s="35">
        <f t="shared" si="4"/>
        <v>27</v>
      </c>
      <c r="AD23" s="35">
        <f t="shared" si="5"/>
        <v>13</v>
      </c>
      <c r="AE23" s="35">
        <f t="shared" si="6"/>
        <v>6</v>
      </c>
    </row>
    <row r="24" spans="1:31" ht="15.75" customHeight="1" x14ac:dyDescent="0.55000000000000004">
      <c r="A24" s="26">
        <v>14</v>
      </c>
      <c r="B24" s="27">
        <v>14</v>
      </c>
      <c r="C24" s="28" t="s">
        <v>74</v>
      </c>
      <c r="D24" s="29" t="s">
        <v>75</v>
      </c>
      <c r="E24" s="30" t="s">
        <v>76</v>
      </c>
      <c r="F24" s="31" t="s">
        <v>4</v>
      </c>
      <c r="G24" s="32">
        <v>5</v>
      </c>
      <c r="H24" s="32">
        <v>3</v>
      </c>
      <c r="I24" s="32">
        <v>4</v>
      </c>
      <c r="J24" s="32">
        <v>4</v>
      </c>
      <c r="K24" s="32">
        <v>4</v>
      </c>
      <c r="L24" s="32">
        <v>4</v>
      </c>
      <c r="M24" s="32">
        <v>4</v>
      </c>
      <c r="N24" s="32">
        <v>3</v>
      </c>
      <c r="O24" s="32">
        <v>5</v>
      </c>
      <c r="P24" s="33">
        <f t="shared" si="0"/>
        <v>36</v>
      </c>
      <c r="Q24" s="32">
        <v>5</v>
      </c>
      <c r="R24" s="32">
        <v>4</v>
      </c>
      <c r="S24" s="32">
        <v>6</v>
      </c>
      <c r="T24" s="32">
        <v>3</v>
      </c>
      <c r="U24" s="32">
        <v>4</v>
      </c>
      <c r="V24" s="32">
        <v>5</v>
      </c>
      <c r="W24" s="32">
        <v>5</v>
      </c>
      <c r="X24" s="32">
        <v>3</v>
      </c>
      <c r="Y24" s="32">
        <v>4</v>
      </c>
      <c r="Z24" s="33">
        <f t="shared" si="1"/>
        <v>39</v>
      </c>
      <c r="AA24" s="34">
        <f t="shared" si="2"/>
        <v>75</v>
      </c>
      <c r="AB24" s="35">
        <f t="shared" si="3"/>
        <v>39</v>
      </c>
      <c r="AC24" s="35">
        <f t="shared" si="4"/>
        <v>24</v>
      </c>
      <c r="AD24" s="35">
        <f t="shared" si="5"/>
        <v>12</v>
      </c>
      <c r="AE24" s="35">
        <f t="shared" si="6"/>
        <v>4</v>
      </c>
    </row>
    <row r="25" spans="1:31" ht="15.75" customHeight="1" x14ac:dyDescent="0.55000000000000004">
      <c r="A25" s="26">
        <v>15</v>
      </c>
      <c r="B25" s="27">
        <v>15</v>
      </c>
      <c r="C25" s="28" t="s">
        <v>77</v>
      </c>
      <c r="D25" s="29" t="s">
        <v>75</v>
      </c>
      <c r="E25" s="30" t="s">
        <v>78</v>
      </c>
      <c r="F25" s="31" t="s">
        <v>4</v>
      </c>
      <c r="G25" s="32">
        <v>4</v>
      </c>
      <c r="H25" s="32">
        <v>3</v>
      </c>
      <c r="I25" s="32">
        <v>4</v>
      </c>
      <c r="J25" s="32">
        <v>2</v>
      </c>
      <c r="K25" s="32">
        <v>4</v>
      </c>
      <c r="L25" s="32">
        <v>6</v>
      </c>
      <c r="M25" s="32">
        <v>5</v>
      </c>
      <c r="N25" s="32">
        <v>5</v>
      </c>
      <c r="O25" s="32">
        <v>5</v>
      </c>
      <c r="P25" s="33">
        <f t="shared" si="0"/>
        <v>38</v>
      </c>
      <c r="Q25" s="32">
        <v>5</v>
      </c>
      <c r="R25" s="32">
        <v>4</v>
      </c>
      <c r="S25" s="32">
        <v>6</v>
      </c>
      <c r="T25" s="32">
        <v>4</v>
      </c>
      <c r="U25" s="32">
        <v>4</v>
      </c>
      <c r="V25" s="32">
        <v>4</v>
      </c>
      <c r="W25" s="32">
        <v>4</v>
      </c>
      <c r="X25" s="32">
        <v>3</v>
      </c>
      <c r="Y25" s="32">
        <v>4</v>
      </c>
      <c r="Z25" s="33">
        <f t="shared" si="1"/>
        <v>38</v>
      </c>
      <c r="AA25" s="34">
        <f t="shared" si="2"/>
        <v>76</v>
      </c>
      <c r="AB25" s="35">
        <f t="shared" si="3"/>
        <v>38</v>
      </c>
      <c r="AC25" s="35">
        <f t="shared" si="4"/>
        <v>23</v>
      </c>
      <c r="AD25" s="35">
        <f t="shared" si="5"/>
        <v>11</v>
      </c>
      <c r="AE25" s="35">
        <f t="shared" si="6"/>
        <v>4</v>
      </c>
    </row>
    <row r="26" spans="1:31" ht="15.75" customHeight="1" x14ac:dyDescent="0.55000000000000004">
      <c r="A26" s="26">
        <v>16</v>
      </c>
      <c r="B26" s="27">
        <v>16</v>
      </c>
      <c r="C26" s="28" t="s">
        <v>79</v>
      </c>
      <c r="D26" s="29" t="s">
        <v>80</v>
      </c>
      <c r="E26" s="30" t="s">
        <v>67</v>
      </c>
      <c r="F26" s="31" t="s">
        <v>4</v>
      </c>
      <c r="G26" s="32">
        <v>4</v>
      </c>
      <c r="H26" s="32">
        <v>3</v>
      </c>
      <c r="I26" s="32">
        <v>4</v>
      </c>
      <c r="J26" s="32">
        <v>4</v>
      </c>
      <c r="K26" s="32">
        <v>4</v>
      </c>
      <c r="L26" s="32">
        <v>5</v>
      </c>
      <c r="M26" s="32">
        <v>5</v>
      </c>
      <c r="N26" s="32">
        <v>5</v>
      </c>
      <c r="O26" s="32">
        <v>5</v>
      </c>
      <c r="P26" s="33">
        <f t="shared" si="0"/>
        <v>39</v>
      </c>
      <c r="Q26" s="32">
        <v>5</v>
      </c>
      <c r="R26" s="32">
        <v>4</v>
      </c>
      <c r="S26" s="32">
        <v>5</v>
      </c>
      <c r="T26" s="32">
        <v>5</v>
      </c>
      <c r="U26" s="32">
        <v>4</v>
      </c>
      <c r="V26" s="32">
        <v>4</v>
      </c>
      <c r="W26" s="32">
        <v>4</v>
      </c>
      <c r="X26" s="32">
        <v>3</v>
      </c>
      <c r="Y26" s="32">
        <v>6</v>
      </c>
      <c r="Z26" s="33">
        <f t="shared" si="1"/>
        <v>40</v>
      </c>
      <c r="AA26" s="34">
        <f t="shared" si="2"/>
        <v>79</v>
      </c>
      <c r="AB26" s="35">
        <f t="shared" si="3"/>
        <v>40</v>
      </c>
      <c r="AC26" s="35">
        <f t="shared" si="4"/>
        <v>26</v>
      </c>
      <c r="AD26" s="35">
        <f t="shared" si="5"/>
        <v>13</v>
      </c>
      <c r="AE26" s="35">
        <f t="shared" si="6"/>
        <v>6</v>
      </c>
    </row>
    <row r="27" spans="1:31" ht="15.75" customHeight="1" x14ac:dyDescent="0.55000000000000004">
      <c r="A27" s="26">
        <v>17</v>
      </c>
      <c r="B27" s="27">
        <v>17</v>
      </c>
      <c r="C27" s="28" t="s">
        <v>81</v>
      </c>
      <c r="D27" s="29" t="s">
        <v>49</v>
      </c>
      <c r="E27" s="30" t="s">
        <v>82</v>
      </c>
      <c r="F27" s="31" t="s">
        <v>4</v>
      </c>
      <c r="G27" s="32">
        <v>4</v>
      </c>
      <c r="H27" s="32">
        <v>3</v>
      </c>
      <c r="I27" s="32">
        <v>4</v>
      </c>
      <c r="J27" s="32">
        <v>4</v>
      </c>
      <c r="K27" s="32">
        <v>4</v>
      </c>
      <c r="L27" s="32">
        <v>7</v>
      </c>
      <c r="M27" s="32">
        <v>5</v>
      </c>
      <c r="N27" s="32">
        <v>4</v>
      </c>
      <c r="O27" s="32">
        <v>5</v>
      </c>
      <c r="P27" s="33">
        <f t="shared" si="0"/>
        <v>40</v>
      </c>
      <c r="Q27" s="32">
        <v>5</v>
      </c>
      <c r="R27" s="32">
        <v>4</v>
      </c>
      <c r="S27" s="32">
        <v>6</v>
      </c>
      <c r="T27" s="32">
        <v>4</v>
      </c>
      <c r="U27" s="32">
        <v>5</v>
      </c>
      <c r="V27" s="32">
        <v>6</v>
      </c>
      <c r="W27" s="32">
        <v>4</v>
      </c>
      <c r="X27" s="32">
        <v>4</v>
      </c>
      <c r="Y27" s="32">
        <v>4</v>
      </c>
      <c r="Z27" s="33">
        <f t="shared" si="1"/>
        <v>42</v>
      </c>
      <c r="AA27" s="34">
        <f t="shared" si="2"/>
        <v>82</v>
      </c>
      <c r="AB27" s="35">
        <f t="shared" si="3"/>
        <v>42</v>
      </c>
      <c r="AC27" s="35">
        <f t="shared" si="4"/>
        <v>27</v>
      </c>
      <c r="AD27" s="35">
        <f t="shared" si="5"/>
        <v>12</v>
      </c>
      <c r="AE27" s="35">
        <f t="shared" si="6"/>
        <v>4</v>
      </c>
    </row>
    <row r="28" spans="1:31" ht="15.75" customHeight="1" x14ac:dyDescent="0.55000000000000004">
      <c r="A28" s="26">
        <v>18</v>
      </c>
      <c r="B28" s="27">
        <v>18</v>
      </c>
      <c r="C28" s="28" t="s">
        <v>83</v>
      </c>
      <c r="D28" s="29" t="s">
        <v>49</v>
      </c>
      <c r="E28" s="30" t="s">
        <v>84</v>
      </c>
      <c r="F28" s="31" t="s">
        <v>4</v>
      </c>
      <c r="G28" s="32">
        <v>6</v>
      </c>
      <c r="H28" s="32">
        <v>3</v>
      </c>
      <c r="I28" s="32">
        <v>4</v>
      </c>
      <c r="J28" s="32">
        <v>3</v>
      </c>
      <c r="K28" s="32">
        <v>4</v>
      </c>
      <c r="L28" s="32">
        <v>5</v>
      </c>
      <c r="M28" s="32">
        <v>5</v>
      </c>
      <c r="N28" s="32">
        <v>5</v>
      </c>
      <c r="O28" s="32">
        <v>5</v>
      </c>
      <c r="P28" s="33">
        <f t="shared" si="0"/>
        <v>40</v>
      </c>
      <c r="Q28" s="32">
        <v>6</v>
      </c>
      <c r="R28" s="32">
        <v>4</v>
      </c>
      <c r="S28" s="32">
        <v>6</v>
      </c>
      <c r="T28" s="32">
        <v>4</v>
      </c>
      <c r="U28" s="32">
        <v>4</v>
      </c>
      <c r="V28" s="32">
        <v>6</v>
      </c>
      <c r="W28" s="32">
        <v>4</v>
      </c>
      <c r="X28" s="32">
        <v>3</v>
      </c>
      <c r="Y28" s="32">
        <v>5</v>
      </c>
      <c r="Z28" s="33">
        <f t="shared" si="1"/>
        <v>42</v>
      </c>
      <c r="AA28" s="34">
        <f t="shared" si="2"/>
        <v>82</v>
      </c>
      <c r="AB28" s="35">
        <f t="shared" si="3"/>
        <v>42</v>
      </c>
      <c r="AC28" s="35">
        <f t="shared" si="4"/>
        <v>26</v>
      </c>
      <c r="AD28" s="35">
        <f t="shared" si="5"/>
        <v>12</v>
      </c>
      <c r="AE28" s="35">
        <f t="shared" si="6"/>
        <v>5</v>
      </c>
    </row>
    <row r="29" spans="1:31" ht="15.75" customHeight="1" x14ac:dyDescent="0.55000000000000004">
      <c r="A29" s="26">
        <v>19</v>
      </c>
      <c r="B29" s="27">
        <v>19</v>
      </c>
      <c r="C29" s="36" t="s">
        <v>85</v>
      </c>
      <c r="D29" s="37" t="s">
        <v>86</v>
      </c>
      <c r="E29" s="38" t="s">
        <v>87</v>
      </c>
      <c r="F29" s="31" t="s">
        <v>4</v>
      </c>
      <c r="G29" s="32">
        <v>5</v>
      </c>
      <c r="H29" s="32">
        <v>3</v>
      </c>
      <c r="I29" s="32">
        <v>4</v>
      </c>
      <c r="J29" s="32">
        <v>4</v>
      </c>
      <c r="K29" s="32">
        <v>5</v>
      </c>
      <c r="L29" s="32">
        <v>5</v>
      </c>
      <c r="M29" s="32">
        <v>4</v>
      </c>
      <c r="N29" s="32">
        <v>6</v>
      </c>
      <c r="O29" s="32">
        <v>5</v>
      </c>
      <c r="P29" s="33">
        <f t="shared" si="0"/>
        <v>41</v>
      </c>
      <c r="Q29" s="32">
        <v>6</v>
      </c>
      <c r="R29" s="32">
        <v>4</v>
      </c>
      <c r="S29" s="32">
        <v>6</v>
      </c>
      <c r="T29" s="32">
        <v>4</v>
      </c>
      <c r="U29" s="32">
        <v>5</v>
      </c>
      <c r="V29" s="32">
        <v>5</v>
      </c>
      <c r="W29" s="32">
        <v>5</v>
      </c>
      <c r="X29" s="32">
        <v>5</v>
      </c>
      <c r="Y29" s="32">
        <v>4</v>
      </c>
      <c r="Z29" s="33">
        <f t="shared" si="1"/>
        <v>44</v>
      </c>
      <c r="AA29" s="34">
        <f t="shared" si="2"/>
        <v>85</v>
      </c>
      <c r="AB29" s="35">
        <f t="shared" si="3"/>
        <v>44</v>
      </c>
      <c r="AC29" s="35">
        <f t="shared" si="4"/>
        <v>28</v>
      </c>
      <c r="AD29" s="35">
        <f t="shared" si="5"/>
        <v>14</v>
      </c>
      <c r="AE29" s="35">
        <f t="shared" si="6"/>
        <v>4</v>
      </c>
    </row>
    <row r="30" spans="1:31" ht="15.75" customHeight="1" x14ac:dyDescent="0.55000000000000004">
      <c r="A30" s="26">
        <v>20</v>
      </c>
      <c r="B30" s="27">
        <v>20</v>
      </c>
      <c r="C30" s="28" t="s">
        <v>88</v>
      </c>
      <c r="D30" s="29" t="s">
        <v>46</v>
      </c>
      <c r="E30" s="30" t="s">
        <v>89</v>
      </c>
      <c r="F30" s="31" t="s">
        <v>4</v>
      </c>
      <c r="G30" s="32">
        <v>5</v>
      </c>
      <c r="H30" s="32">
        <v>4</v>
      </c>
      <c r="I30" s="32">
        <v>4</v>
      </c>
      <c r="J30" s="32">
        <v>2</v>
      </c>
      <c r="K30" s="32">
        <v>3</v>
      </c>
      <c r="L30" s="32">
        <v>5</v>
      </c>
      <c r="M30" s="32">
        <v>5</v>
      </c>
      <c r="N30" s="32">
        <v>5</v>
      </c>
      <c r="O30" s="32">
        <v>5</v>
      </c>
      <c r="P30" s="33">
        <f t="shared" si="0"/>
        <v>38</v>
      </c>
      <c r="Q30" s="32">
        <v>6</v>
      </c>
      <c r="R30" s="32">
        <v>5</v>
      </c>
      <c r="S30" s="32">
        <v>8</v>
      </c>
      <c r="T30" s="32">
        <v>4</v>
      </c>
      <c r="U30" s="32">
        <v>5</v>
      </c>
      <c r="V30" s="32">
        <v>4</v>
      </c>
      <c r="W30" s="32">
        <v>6</v>
      </c>
      <c r="X30" s="32">
        <v>6</v>
      </c>
      <c r="Y30" s="32">
        <v>5</v>
      </c>
      <c r="Z30" s="33">
        <f t="shared" si="1"/>
        <v>49</v>
      </c>
      <c r="AA30" s="34">
        <f t="shared" si="2"/>
        <v>87</v>
      </c>
      <c r="AB30" s="35">
        <f t="shared" si="3"/>
        <v>49</v>
      </c>
      <c r="AC30" s="35">
        <f t="shared" si="4"/>
        <v>30</v>
      </c>
      <c r="AD30" s="35">
        <f t="shared" si="5"/>
        <v>17</v>
      </c>
      <c r="AE30" s="35">
        <f t="shared" si="6"/>
        <v>5</v>
      </c>
    </row>
    <row r="31" spans="1:31" ht="15.6" x14ac:dyDescent="0.6">
      <c r="A31" s="39"/>
      <c r="B31" s="40"/>
      <c r="C31" s="41"/>
      <c r="D31" s="42"/>
      <c r="E31" s="43"/>
      <c r="F31" s="44"/>
      <c r="G31" s="45"/>
      <c r="H31" s="45"/>
      <c r="I31" s="45"/>
      <c r="J31" s="45"/>
      <c r="K31" s="45"/>
      <c r="L31" s="45"/>
      <c r="M31" s="45"/>
      <c r="N31" s="45"/>
      <c r="O31" s="45"/>
      <c r="P31" s="46"/>
      <c r="Q31" s="45"/>
      <c r="R31" s="45"/>
      <c r="S31" s="45"/>
      <c r="T31" s="45"/>
      <c r="U31" s="45"/>
      <c r="V31" s="45"/>
      <c r="W31" s="45"/>
      <c r="X31" s="45"/>
      <c r="Y31" s="45"/>
      <c r="Z31" s="46"/>
      <c r="AA31" s="47"/>
      <c r="AB31" s="48"/>
      <c r="AC31" s="48"/>
      <c r="AD31" s="48"/>
      <c r="AE31" s="48"/>
    </row>
    <row r="32" spans="1:31" ht="15.6" x14ac:dyDescent="0.55000000000000004">
      <c r="A32" s="49" t="s">
        <v>7</v>
      </c>
      <c r="B32" s="50"/>
      <c r="C32" s="51" t="s">
        <v>7</v>
      </c>
      <c r="D32" s="52"/>
      <c r="E32" s="53"/>
      <c r="G32" s="45"/>
      <c r="H32" s="45"/>
      <c r="I32" s="45"/>
      <c r="J32" s="45"/>
      <c r="K32" s="45"/>
      <c r="L32" s="45"/>
      <c r="M32" s="45"/>
      <c r="N32" s="45"/>
      <c r="O32" s="45"/>
      <c r="P32" s="46"/>
      <c r="Q32" s="54"/>
      <c r="R32" s="54"/>
      <c r="S32" s="54"/>
      <c r="T32" s="54"/>
      <c r="U32" s="54"/>
      <c r="V32" s="54"/>
      <c r="W32" s="54"/>
      <c r="X32" s="54"/>
      <c r="Y32" s="54"/>
      <c r="Z32" s="46"/>
      <c r="AA32" s="47"/>
      <c r="AB32" s="48"/>
      <c r="AC32" s="48"/>
      <c r="AD32" s="48"/>
      <c r="AE32" s="48"/>
    </row>
    <row r="33" spans="1:31" ht="15.6" x14ac:dyDescent="0.55000000000000004">
      <c r="A33" s="49"/>
      <c r="B33" s="50"/>
      <c r="C33" s="14"/>
      <c r="D33" s="52"/>
      <c r="E33" s="55"/>
      <c r="G33" s="45"/>
      <c r="H33" s="45"/>
      <c r="I33" s="45"/>
      <c r="J33" s="45"/>
      <c r="K33" s="45"/>
      <c r="L33" s="45"/>
      <c r="M33" s="45"/>
      <c r="N33" s="45"/>
      <c r="O33" s="45"/>
      <c r="P33" s="46"/>
      <c r="Q33" s="45"/>
      <c r="R33" s="45"/>
      <c r="S33" s="45"/>
      <c r="T33" s="45"/>
      <c r="U33" s="45"/>
      <c r="V33" s="45"/>
      <c r="W33" s="45"/>
      <c r="X33" s="45"/>
      <c r="Y33" s="45"/>
      <c r="Z33" s="46"/>
      <c r="AA33" s="47"/>
      <c r="AB33" s="48"/>
      <c r="AC33" s="48"/>
      <c r="AD33" s="48"/>
      <c r="AE33" s="48"/>
    </row>
    <row r="34" spans="1:31" ht="15.75" customHeight="1" x14ac:dyDescent="0.55000000000000004">
      <c r="A34" s="26">
        <v>1</v>
      </c>
      <c r="B34" s="27">
        <v>1</v>
      </c>
      <c r="C34" s="28" t="s">
        <v>90</v>
      </c>
      <c r="D34" s="29" t="s">
        <v>54</v>
      </c>
      <c r="E34" s="30" t="s">
        <v>69</v>
      </c>
      <c r="F34" s="31" t="s">
        <v>7</v>
      </c>
      <c r="G34" s="56">
        <v>6</v>
      </c>
      <c r="H34" s="56">
        <v>3</v>
      </c>
      <c r="I34" s="56">
        <v>4</v>
      </c>
      <c r="J34" s="56">
        <v>3</v>
      </c>
      <c r="K34" s="56">
        <v>5</v>
      </c>
      <c r="L34" s="56">
        <v>5</v>
      </c>
      <c r="M34" s="56">
        <v>4</v>
      </c>
      <c r="N34" s="56">
        <v>5</v>
      </c>
      <c r="O34" s="56">
        <v>4</v>
      </c>
      <c r="P34" s="33">
        <f>SUM(G34:O34)</f>
        <v>39</v>
      </c>
      <c r="Q34" s="56">
        <v>5</v>
      </c>
      <c r="R34" s="56">
        <v>5</v>
      </c>
      <c r="S34" s="56">
        <v>5</v>
      </c>
      <c r="T34" s="56">
        <v>3</v>
      </c>
      <c r="U34" s="56">
        <v>4</v>
      </c>
      <c r="V34" s="56">
        <v>5</v>
      </c>
      <c r="W34" s="56">
        <v>4</v>
      </c>
      <c r="X34" s="56">
        <v>3</v>
      </c>
      <c r="Y34" s="56">
        <v>3</v>
      </c>
      <c r="Z34" s="33">
        <f>SUM(Q34:Y34)</f>
        <v>37</v>
      </c>
      <c r="AA34" s="34">
        <f>P34+Z34</f>
        <v>76</v>
      </c>
      <c r="AB34" s="35">
        <f>Z34</f>
        <v>37</v>
      </c>
      <c r="AC34" s="35">
        <f>T34+U34+V34+W34+X34+Y34</f>
        <v>22</v>
      </c>
      <c r="AD34" s="35">
        <f>W34+X34+Y34</f>
        <v>10</v>
      </c>
      <c r="AE34" s="35">
        <f>Y34</f>
        <v>3</v>
      </c>
    </row>
    <row r="35" spans="1:31" ht="15.75" customHeight="1" x14ac:dyDescent="0.55000000000000004">
      <c r="A35" s="26">
        <v>2</v>
      </c>
      <c r="B35" s="27">
        <v>2</v>
      </c>
      <c r="C35" s="28" t="s">
        <v>91</v>
      </c>
      <c r="D35" s="29" t="s">
        <v>66</v>
      </c>
      <c r="E35" s="30" t="s">
        <v>92</v>
      </c>
      <c r="F35" s="31" t="s">
        <v>7</v>
      </c>
      <c r="G35" s="56">
        <v>5</v>
      </c>
      <c r="H35" s="56">
        <v>3</v>
      </c>
      <c r="I35" s="56">
        <v>3</v>
      </c>
      <c r="J35" s="56">
        <v>4</v>
      </c>
      <c r="K35" s="56">
        <v>5</v>
      </c>
      <c r="L35" s="56">
        <v>7</v>
      </c>
      <c r="M35" s="56">
        <v>4</v>
      </c>
      <c r="N35" s="56">
        <v>4</v>
      </c>
      <c r="O35" s="56">
        <v>4</v>
      </c>
      <c r="P35" s="33">
        <f>SUM(G35:O35)</f>
        <v>39</v>
      </c>
      <c r="Q35" s="56">
        <v>6</v>
      </c>
      <c r="R35" s="56">
        <v>5</v>
      </c>
      <c r="S35" s="56">
        <v>4</v>
      </c>
      <c r="T35" s="56">
        <v>2</v>
      </c>
      <c r="U35" s="56">
        <v>4</v>
      </c>
      <c r="V35" s="56">
        <v>6</v>
      </c>
      <c r="W35" s="56">
        <v>4</v>
      </c>
      <c r="X35" s="56">
        <v>3</v>
      </c>
      <c r="Y35" s="56">
        <v>4</v>
      </c>
      <c r="Z35" s="33">
        <f>SUM(Q35:Y35)</f>
        <v>38</v>
      </c>
      <c r="AA35" s="34">
        <f>P35+Z35</f>
        <v>77</v>
      </c>
      <c r="AB35" s="35">
        <f>Z35</f>
        <v>38</v>
      </c>
      <c r="AC35" s="35">
        <f>T35+U35+V35+W35+X35+Y35</f>
        <v>23</v>
      </c>
      <c r="AD35" s="35">
        <f>W35+X35+Y35</f>
        <v>11</v>
      </c>
      <c r="AE35" s="35">
        <f>Y35</f>
        <v>4</v>
      </c>
    </row>
    <row r="36" spans="1:31" ht="15.75" customHeight="1" x14ac:dyDescent="0.55000000000000004">
      <c r="A36" s="57">
        <v>3</v>
      </c>
      <c r="B36" s="27">
        <v>3</v>
      </c>
      <c r="C36" s="28" t="s">
        <v>93</v>
      </c>
      <c r="D36" s="29" t="s">
        <v>54</v>
      </c>
      <c r="E36" s="30" t="s">
        <v>94</v>
      </c>
      <c r="F36" s="31" t="s">
        <v>7</v>
      </c>
      <c r="G36" s="56">
        <v>6</v>
      </c>
      <c r="H36" s="56">
        <v>3</v>
      </c>
      <c r="I36" s="56">
        <v>4</v>
      </c>
      <c r="J36" s="56">
        <v>3</v>
      </c>
      <c r="K36" s="56">
        <v>5</v>
      </c>
      <c r="L36" s="56">
        <v>5</v>
      </c>
      <c r="M36" s="56">
        <v>5</v>
      </c>
      <c r="N36" s="56">
        <v>6</v>
      </c>
      <c r="O36" s="56">
        <v>5</v>
      </c>
      <c r="P36" s="33">
        <f>SUM(G36:O36)</f>
        <v>42</v>
      </c>
      <c r="Q36" s="56">
        <v>6</v>
      </c>
      <c r="R36" s="56">
        <v>4</v>
      </c>
      <c r="S36" s="56">
        <v>5</v>
      </c>
      <c r="T36" s="56">
        <v>4</v>
      </c>
      <c r="U36" s="56">
        <v>5</v>
      </c>
      <c r="V36" s="56">
        <v>6</v>
      </c>
      <c r="W36" s="56">
        <v>5</v>
      </c>
      <c r="X36" s="56">
        <v>3</v>
      </c>
      <c r="Y36" s="56">
        <v>4</v>
      </c>
      <c r="Z36" s="33">
        <f>SUM(Q36:Y36)</f>
        <v>42</v>
      </c>
      <c r="AA36" s="34">
        <f>P36+Z36</f>
        <v>84</v>
      </c>
      <c r="AB36" s="35">
        <f>Z36</f>
        <v>42</v>
      </c>
      <c r="AC36" s="35">
        <f>T36+U36+V36+W36+X36+Y36</f>
        <v>27</v>
      </c>
      <c r="AD36" s="35">
        <f>W36+X36+Y36</f>
        <v>12</v>
      </c>
      <c r="AE36" s="35">
        <f>Y36</f>
        <v>4</v>
      </c>
    </row>
    <row r="37" spans="1:31" x14ac:dyDescent="0.55000000000000004">
      <c r="A37" s="21"/>
      <c r="B37" s="40"/>
    </row>
    <row r="38" spans="1:31" x14ac:dyDescent="0.55000000000000004">
      <c r="A38" s="21"/>
      <c r="B38" s="40"/>
    </row>
    <row r="39" spans="1:31" x14ac:dyDescent="0.55000000000000004">
      <c r="A39" s="21"/>
      <c r="B39" s="40"/>
    </row>
    <row r="40" spans="1:31" x14ac:dyDescent="0.55000000000000004">
      <c r="A40" s="21"/>
      <c r="B40" s="40"/>
    </row>
    <row r="41" spans="1:31" x14ac:dyDescent="0.55000000000000004">
      <c r="A41" s="21"/>
      <c r="B41" s="40"/>
    </row>
    <row r="42" spans="1:31" x14ac:dyDescent="0.55000000000000004">
      <c r="A42" s="21"/>
      <c r="B42" s="40"/>
    </row>
    <row r="43" spans="1:31" x14ac:dyDescent="0.55000000000000004">
      <c r="A43" s="21"/>
      <c r="B43" s="40"/>
    </row>
    <row r="44" spans="1:31" x14ac:dyDescent="0.55000000000000004">
      <c r="A44" s="21"/>
      <c r="B44" s="40"/>
    </row>
    <row r="45" spans="1:31" x14ac:dyDescent="0.55000000000000004">
      <c r="A45" s="21"/>
      <c r="B45" s="40"/>
    </row>
    <row r="46" spans="1:31" x14ac:dyDescent="0.55000000000000004">
      <c r="A46" s="21"/>
      <c r="B46" s="40"/>
    </row>
    <row r="47" spans="1:31" x14ac:dyDescent="0.55000000000000004">
      <c r="A47" s="21"/>
      <c r="B47" s="40"/>
    </row>
    <row r="48" spans="1:31" x14ac:dyDescent="0.55000000000000004">
      <c r="A48" s="21"/>
      <c r="B48" s="40"/>
    </row>
    <row r="49" spans="1:2" x14ac:dyDescent="0.55000000000000004">
      <c r="A49" s="21"/>
      <c r="B49" s="40"/>
    </row>
    <row r="50" spans="1:2" x14ac:dyDescent="0.55000000000000004">
      <c r="A50" s="21"/>
      <c r="B50" s="40"/>
    </row>
    <row r="51" spans="1:2" x14ac:dyDescent="0.55000000000000004">
      <c r="A51" s="21"/>
      <c r="B51" s="40"/>
    </row>
    <row r="52" spans="1:2" x14ac:dyDescent="0.55000000000000004">
      <c r="A52" s="21"/>
      <c r="B52" s="40"/>
    </row>
    <row r="53" spans="1:2" x14ac:dyDescent="0.55000000000000004">
      <c r="A53" s="21"/>
      <c r="B53" s="40"/>
    </row>
    <row r="54" spans="1:2" x14ac:dyDescent="0.55000000000000004">
      <c r="A54" s="21"/>
      <c r="B54" s="40"/>
    </row>
    <row r="55" spans="1:2" x14ac:dyDescent="0.55000000000000004">
      <c r="A55" s="21"/>
      <c r="B55" s="40"/>
    </row>
    <row r="56" spans="1:2" x14ac:dyDescent="0.55000000000000004">
      <c r="A56" s="21"/>
      <c r="B56" s="40"/>
    </row>
    <row r="57" spans="1:2" x14ac:dyDescent="0.55000000000000004">
      <c r="A57" s="21"/>
      <c r="B57" s="40"/>
    </row>
    <row r="58" spans="1:2" x14ac:dyDescent="0.55000000000000004">
      <c r="A58" s="21"/>
      <c r="B58" s="40"/>
    </row>
    <row r="59" spans="1:2" x14ac:dyDescent="0.55000000000000004">
      <c r="A59" s="21"/>
      <c r="B59" s="40"/>
    </row>
    <row r="60" spans="1:2" x14ac:dyDescent="0.55000000000000004">
      <c r="A60" s="21"/>
      <c r="B60" s="40"/>
    </row>
    <row r="61" spans="1:2" x14ac:dyDescent="0.55000000000000004">
      <c r="A61" s="21"/>
      <c r="B61" s="40"/>
    </row>
    <row r="62" spans="1:2" x14ac:dyDescent="0.55000000000000004">
      <c r="A62" s="21"/>
      <c r="B62" s="40"/>
    </row>
    <row r="63" spans="1:2" x14ac:dyDescent="0.55000000000000004">
      <c r="A63" s="21"/>
      <c r="B63" s="40"/>
    </row>
    <row r="64" spans="1:2" x14ac:dyDescent="0.55000000000000004">
      <c r="A64" s="21"/>
      <c r="B64" s="40"/>
    </row>
    <row r="65" spans="1:2" x14ac:dyDescent="0.55000000000000004">
      <c r="A65" s="21"/>
      <c r="B65" s="40"/>
    </row>
    <row r="66" spans="1:2" x14ac:dyDescent="0.55000000000000004">
      <c r="A66" s="21"/>
      <c r="B66" s="40"/>
    </row>
    <row r="67" spans="1:2" x14ac:dyDescent="0.55000000000000004">
      <c r="A67" s="21"/>
      <c r="B67" s="40"/>
    </row>
    <row r="68" spans="1:2" x14ac:dyDescent="0.55000000000000004">
      <c r="A68" s="21"/>
      <c r="B68" s="40"/>
    </row>
    <row r="69" spans="1:2" x14ac:dyDescent="0.55000000000000004">
      <c r="A69" s="21"/>
      <c r="B69" s="40"/>
    </row>
    <row r="70" spans="1:2" x14ac:dyDescent="0.55000000000000004">
      <c r="A70" s="21"/>
      <c r="B70" s="40"/>
    </row>
    <row r="71" spans="1:2" x14ac:dyDescent="0.55000000000000004">
      <c r="A71" s="21"/>
      <c r="B71" s="21"/>
    </row>
    <row r="72" spans="1:2" x14ac:dyDescent="0.55000000000000004">
      <c r="A72" s="21"/>
      <c r="B72" s="21"/>
    </row>
    <row r="73" spans="1:2" x14ac:dyDescent="0.55000000000000004">
      <c r="A73" s="21"/>
      <c r="B73" s="21"/>
    </row>
    <row r="74" spans="1:2" x14ac:dyDescent="0.55000000000000004">
      <c r="A74" s="21"/>
      <c r="B74" s="21"/>
    </row>
    <row r="75" spans="1:2" x14ac:dyDescent="0.55000000000000004">
      <c r="A75" s="3"/>
      <c r="B75" s="3"/>
    </row>
    <row r="76" spans="1:2" x14ac:dyDescent="0.55000000000000004">
      <c r="A76" s="3"/>
      <c r="B76" s="3"/>
    </row>
  </sheetData>
  <sheetProtection selectLockedCells="1" selectUnlockedCells="1"/>
  <mergeCells count="6">
    <mergeCell ref="AB2:AC2"/>
    <mergeCell ref="AD2:AE2"/>
    <mergeCell ref="AB3:AC3"/>
    <mergeCell ref="AD3:AE3"/>
    <mergeCell ref="G6:O6"/>
    <mergeCell ref="Q6:Y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B8BF3-BCB9-4698-ACE7-BA22A23F9322}">
  <dimension ref="A1:AG73"/>
  <sheetViews>
    <sheetView tabSelected="1" topLeftCell="B1" zoomScale="70" zoomScaleNormal="70" workbookViewId="0">
      <selection activeCell="V11" sqref="V11"/>
    </sheetView>
  </sheetViews>
  <sheetFormatPr defaultRowHeight="14.4" x14ac:dyDescent="0.55000000000000004"/>
  <cols>
    <col min="1" max="1" width="4.15625" hidden="1" customWidth="1"/>
    <col min="2" max="2" width="6.68359375" customWidth="1"/>
    <col min="3" max="3" width="27.26171875" style="3" customWidth="1"/>
    <col min="4" max="4" width="7.3125" customWidth="1"/>
    <col min="7" max="8" width="5.3125" customWidth="1"/>
    <col min="9" max="17" width="4.3671875" style="3" customWidth="1"/>
    <col min="18" max="18" width="4.734375" style="5" customWidth="1"/>
    <col min="19" max="27" width="4.3671875" style="3" customWidth="1"/>
    <col min="28" max="28" width="5.41796875" style="6" customWidth="1"/>
    <col min="29" max="29" width="5.20703125" style="3" customWidth="1"/>
    <col min="30" max="32" width="4.83984375" style="3" customWidth="1"/>
    <col min="33" max="33" width="8.83984375" style="3"/>
    <col min="257" max="257" width="0" hidden="1" customWidth="1"/>
    <col min="258" max="258" width="13.05078125" customWidth="1"/>
    <col min="259" max="259" width="17.734375" customWidth="1"/>
    <col min="260" max="260" width="7.3125" customWidth="1"/>
    <col min="263" max="264" width="5.3125" customWidth="1"/>
    <col min="265" max="273" width="4.3671875" customWidth="1"/>
    <col min="274" max="274" width="4.734375" customWidth="1"/>
    <col min="275" max="283" width="4.3671875" customWidth="1"/>
    <col min="284" max="284" width="5.41796875" customWidth="1"/>
    <col min="285" max="285" width="5.20703125" customWidth="1"/>
    <col min="286" max="288" width="4.83984375" customWidth="1"/>
    <col min="513" max="513" width="0" hidden="1" customWidth="1"/>
    <col min="514" max="514" width="13.05078125" customWidth="1"/>
    <col min="515" max="515" width="17.734375" customWidth="1"/>
    <col min="516" max="516" width="7.3125" customWidth="1"/>
    <col min="519" max="520" width="5.3125" customWidth="1"/>
    <col min="521" max="529" width="4.3671875" customWidth="1"/>
    <col min="530" max="530" width="4.734375" customWidth="1"/>
    <col min="531" max="539" width="4.3671875" customWidth="1"/>
    <col min="540" max="540" width="5.41796875" customWidth="1"/>
    <col min="541" max="541" width="5.20703125" customWidth="1"/>
    <col min="542" max="544" width="4.83984375" customWidth="1"/>
    <col min="769" max="769" width="0" hidden="1" customWidth="1"/>
    <col min="770" max="770" width="13.05078125" customWidth="1"/>
    <col min="771" max="771" width="17.734375" customWidth="1"/>
    <col min="772" max="772" width="7.3125" customWidth="1"/>
    <col min="775" max="776" width="5.3125" customWidth="1"/>
    <col min="777" max="785" width="4.3671875" customWidth="1"/>
    <col min="786" max="786" width="4.734375" customWidth="1"/>
    <col min="787" max="795" width="4.3671875" customWidth="1"/>
    <col min="796" max="796" width="5.41796875" customWidth="1"/>
    <col min="797" max="797" width="5.20703125" customWidth="1"/>
    <col min="798" max="800" width="4.83984375" customWidth="1"/>
    <col min="1025" max="1025" width="0" hidden="1" customWidth="1"/>
    <col min="1026" max="1026" width="13.05078125" customWidth="1"/>
    <col min="1027" max="1027" width="17.734375" customWidth="1"/>
    <col min="1028" max="1028" width="7.3125" customWidth="1"/>
    <col min="1031" max="1032" width="5.3125" customWidth="1"/>
    <col min="1033" max="1041" width="4.3671875" customWidth="1"/>
    <col min="1042" max="1042" width="4.734375" customWidth="1"/>
    <col min="1043" max="1051" width="4.3671875" customWidth="1"/>
    <col min="1052" max="1052" width="5.41796875" customWidth="1"/>
    <col min="1053" max="1053" width="5.20703125" customWidth="1"/>
    <col min="1054" max="1056" width="4.83984375" customWidth="1"/>
    <col min="1281" max="1281" width="0" hidden="1" customWidth="1"/>
    <col min="1282" max="1282" width="13.05078125" customWidth="1"/>
    <col min="1283" max="1283" width="17.734375" customWidth="1"/>
    <col min="1284" max="1284" width="7.3125" customWidth="1"/>
    <col min="1287" max="1288" width="5.3125" customWidth="1"/>
    <col min="1289" max="1297" width="4.3671875" customWidth="1"/>
    <col min="1298" max="1298" width="4.734375" customWidth="1"/>
    <col min="1299" max="1307" width="4.3671875" customWidth="1"/>
    <col min="1308" max="1308" width="5.41796875" customWidth="1"/>
    <col min="1309" max="1309" width="5.20703125" customWidth="1"/>
    <col min="1310" max="1312" width="4.83984375" customWidth="1"/>
    <col min="1537" max="1537" width="0" hidden="1" customWidth="1"/>
    <col min="1538" max="1538" width="13.05078125" customWidth="1"/>
    <col min="1539" max="1539" width="17.734375" customWidth="1"/>
    <col min="1540" max="1540" width="7.3125" customWidth="1"/>
    <col min="1543" max="1544" width="5.3125" customWidth="1"/>
    <col min="1545" max="1553" width="4.3671875" customWidth="1"/>
    <col min="1554" max="1554" width="4.734375" customWidth="1"/>
    <col min="1555" max="1563" width="4.3671875" customWidth="1"/>
    <col min="1564" max="1564" width="5.41796875" customWidth="1"/>
    <col min="1565" max="1565" width="5.20703125" customWidth="1"/>
    <col min="1566" max="1568" width="4.83984375" customWidth="1"/>
    <col min="1793" max="1793" width="0" hidden="1" customWidth="1"/>
    <col min="1794" max="1794" width="13.05078125" customWidth="1"/>
    <col min="1795" max="1795" width="17.734375" customWidth="1"/>
    <col min="1796" max="1796" width="7.3125" customWidth="1"/>
    <col min="1799" max="1800" width="5.3125" customWidth="1"/>
    <col min="1801" max="1809" width="4.3671875" customWidth="1"/>
    <col min="1810" max="1810" width="4.734375" customWidth="1"/>
    <col min="1811" max="1819" width="4.3671875" customWidth="1"/>
    <col min="1820" max="1820" width="5.41796875" customWidth="1"/>
    <col min="1821" max="1821" width="5.20703125" customWidth="1"/>
    <col min="1822" max="1824" width="4.83984375" customWidth="1"/>
    <col min="2049" max="2049" width="0" hidden="1" customWidth="1"/>
    <col min="2050" max="2050" width="13.05078125" customWidth="1"/>
    <col min="2051" max="2051" width="17.734375" customWidth="1"/>
    <col min="2052" max="2052" width="7.3125" customWidth="1"/>
    <col min="2055" max="2056" width="5.3125" customWidth="1"/>
    <col min="2057" max="2065" width="4.3671875" customWidth="1"/>
    <col min="2066" max="2066" width="4.734375" customWidth="1"/>
    <col min="2067" max="2075" width="4.3671875" customWidth="1"/>
    <col min="2076" max="2076" width="5.41796875" customWidth="1"/>
    <col min="2077" max="2077" width="5.20703125" customWidth="1"/>
    <col min="2078" max="2080" width="4.83984375" customWidth="1"/>
    <col min="2305" max="2305" width="0" hidden="1" customWidth="1"/>
    <col min="2306" max="2306" width="13.05078125" customWidth="1"/>
    <col min="2307" max="2307" width="17.734375" customWidth="1"/>
    <col min="2308" max="2308" width="7.3125" customWidth="1"/>
    <col min="2311" max="2312" width="5.3125" customWidth="1"/>
    <col min="2313" max="2321" width="4.3671875" customWidth="1"/>
    <col min="2322" max="2322" width="4.734375" customWidth="1"/>
    <col min="2323" max="2331" width="4.3671875" customWidth="1"/>
    <col min="2332" max="2332" width="5.41796875" customWidth="1"/>
    <col min="2333" max="2333" width="5.20703125" customWidth="1"/>
    <col min="2334" max="2336" width="4.83984375" customWidth="1"/>
    <col min="2561" max="2561" width="0" hidden="1" customWidth="1"/>
    <col min="2562" max="2562" width="13.05078125" customWidth="1"/>
    <col min="2563" max="2563" width="17.734375" customWidth="1"/>
    <col min="2564" max="2564" width="7.3125" customWidth="1"/>
    <col min="2567" max="2568" width="5.3125" customWidth="1"/>
    <col min="2569" max="2577" width="4.3671875" customWidth="1"/>
    <col min="2578" max="2578" width="4.734375" customWidth="1"/>
    <col min="2579" max="2587" width="4.3671875" customWidth="1"/>
    <col min="2588" max="2588" width="5.41796875" customWidth="1"/>
    <col min="2589" max="2589" width="5.20703125" customWidth="1"/>
    <col min="2590" max="2592" width="4.83984375" customWidth="1"/>
    <col min="2817" max="2817" width="0" hidden="1" customWidth="1"/>
    <col min="2818" max="2818" width="13.05078125" customWidth="1"/>
    <col min="2819" max="2819" width="17.734375" customWidth="1"/>
    <col min="2820" max="2820" width="7.3125" customWidth="1"/>
    <col min="2823" max="2824" width="5.3125" customWidth="1"/>
    <col min="2825" max="2833" width="4.3671875" customWidth="1"/>
    <col min="2834" max="2834" width="4.734375" customWidth="1"/>
    <col min="2835" max="2843" width="4.3671875" customWidth="1"/>
    <col min="2844" max="2844" width="5.41796875" customWidth="1"/>
    <col min="2845" max="2845" width="5.20703125" customWidth="1"/>
    <col min="2846" max="2848" width="4.83984375" customWidth="1"/>
    <col min="3073" max="3073" width="0" hidden="1" customWidth="1"/>
    <col min="3074" max="3074" width="13.05078125" customWidth="1"/>
    <col min="3075" max="3075" width="17.734375" customWidth="1"/>
    <col min="3076" max="3076" width="7.3125" customWidth="1"/>
    <col min="3079" max="3080" width="5.3125" customWidth="1"/>
    <col min="3081" max="3089" width="4.3671875" customWidth="1"/>
    <col min="3090" max="3090" width="4.734375" customWidth="1"/>
    <col min="3091" max="3099" width="4.3671875" customWidth="1"/>
    <col min="3100" max="3100" width="5.41796875" customWidth="1"/>
    <col min="3101" max="3101" width="5.20703125" customWidth="1"/>
    <col min="3102" max="3104" width="4.83984375" customWidth="1"/>
    <col min="3329" max="3329" width="0" hidden="1" customWidth="1"/>
    <col min="3330" max="3330" width="13.05078125" customWidth="1"/>
    <col min="3331" max="3331" width="17.734375" customWidth="1"/>
    <col min="3332" max="3332" width="7.3125" customWidth="1"/>
    <col min="3335" max="3336" width="5.3125" customWidth="1"/>
    <col min="3337" max="3345" width="4.3671875" customWidth="1"/>
    <col min="3346" max="3346" width="4.734375" customWidth="1"/>
    <col min="3347" max="3355" width="4.3671875" customWidth="1"/>
    <col min="3356" max="3356" width="5.41796875" customWidth="1"/>
    <col min="3357" max="3357" width="5.20703125" customWidth="1"/>
    <col min="3358" max="3360" width="4.83984375" customWidth="1"/>
    <col min="3585" max="3585" width="0" hidden="1" customWidth="1"/>
    <col min="3586" max="3586" width="13.05078125" customWidth="1"/>
    <col min="3587" max="3587" width="17.734375" customWidth="1"/>
    <col min="3588" max="3588" width="7.3125" customWidth="1"/>
    <col min="3591" max="3592" width="5.3125" customWidth="1"/>
    <col min="3593" max="3601" width="4.3671875" customWidth="1"/>
    <col min="3602" max="3602" width="4.734375" customWidth="1"/>
    <col min="3603" max="3611" width="4.3671875" customWidth="1"/>
    <col min="3612" max="3612" width="5.41796875" customWidth="1"/>
    <col min="3613" max="3613" width="5.20703125" customWidth="1"/>
    <col min="3614" max="3616" width="4.83984375" customWidth="1"/>
    <col min="3841" max="3841" width="0" hidden="1" customWidth="1"/>
    <col min="3842" max="3842" width="13.05078125" customWidth="1"/>
    <col min="3843" max="3843" width="17.734375" customWidth="1"/>
    <col min="3844" max="3844" width="7.3125" customWidth="1"/>
    <col min="3847" max="3848" width="5.3125" customWidth="1"/>
    <col min="3849" max="3857" width="4.3671875" customWidth="1"/>
    <col min="3858" max="3858" width="4.734375" customWidth="1"/>
    <col min="3859" max="3867" width="4.3671875" customWidth="1"/>
    <col min="3868" max="3868" width="5.41796875" customWidth="1"/>
    <col min="3869" max="3869" width="5.20703125" customWidth="1"/>
    <col min="3870" max="3872" width="4.83984375" customWidth="1"/>
    <col min="4097" max="4097" width="0" hidden="1" customWidth="1"/>
    <col min="4098" max="4098" width="13.05078125" customWidth="1"/>
    <col min="4099" max="4099" width="17.734375" customWidth="1"/>
    <col min="4100" max="4100" width="7.3125" customWidth="1"/>
    <col min="4103" max="4104" width="5.3125" customWidth="1"/>
    <col min="4105" max="4113" width="4.3671875" customWidth="1"/>
    <col min="4114" max="4114" width="4.734375" customWidth="1"/>
    <col min="4115" max="4123" width="4.3671875" customWidth="1"/>
    <col min="4124" max="4124" width="5.41796875" customWidth="1"/>
    <col min="4125" max="4125" width="5.20703125" customWidth="1"/>
    <col min="4126" max="4128" width="4.83984375" customWidth="1"/>
    <col min="4353" max="4353" width="0" hidden="1" customWidth="1"/>
    <col min="4354" max="4354" width="13.05078125" customWidth="1"/>
    <col min="4355" max="4355" width="17.734375" customWidth="1"/>
    <col min="4356" max="4356" width="7.3125" customWidth="1"/>
    <col min="4359" max="4360" width="5.3125" customWidth="1"/>
    <col min="4361" max="4369" width="4.3671875" customWidth="1"/>
    <col min="4370" max="4370" width="4.734375" customWidth="1"/>
    <col min="4371" max="4379" width="4.3671875" customWidth="1"/>
    <col min="4380" max="4380" width="5.41796875" customWidth="1"/>
    <col min="4381" max="4381" width="5.20703125" customWidth="1"/>
    <col min="4382" max="4384" width="4.83984375" customWidth="1"/>
    <col min="4609" max="4609" width="0" hidden="1" customWidth="1"/>
    <col min="4610" max="4610" width="13.05078125" customWidth="1"/>
    <col min="4611" max="4611" width="17.734375" customWidth="1"/>
    <col min="4612" max="4612" width="7.3125" customWidth="1"/>
    <col min="4615" max="4616" width="5.3125" customWidth="1"/>
    <col min="4617" max="4625" width="4.3671875" customWidth="1"/>
    <col min="4626" max="4626" width="4.734375" customWidth="1"/>
    <col min="4627" max="4635" width="4.3671875" customWidth="1"/>
    <col min="4636" max="4636" width="5.41796875" customWidth="1"/>
    <col min="4637" max="4637" width="5.20703125" customWidth="1"/>
    <col min="4638" max="4640" width="4.83984375" customWidth="1"/>
    <col min="4865" max="4865" width="0" hidden="1" customWidth="1"/>
    <col min="4866" max="4866" width="13.05078125" customWidth="1"/>
    <col min="4867" max="4867" width="17.734375" customWidth="1"/>
    <col min="4868" max="4868" width="7.3125" customWidth="1"/>
    <col min="4871" max="4872" width="5.3125" customWidth="1"/>
    <col min="4873" max="4881" width="4.3671875" customWidth="1"/>
    <col min="4882" max="4882" width="4.734375" customWidth="1"/>
    <col min="4883" max="4891" width="4.3671875" customWidth="1"/>
    <col min="4892" max="4892" width="5.41796875" customWidth="1"/>
    <col min="4893" max="4893" width="5.20703125" customWidth="1"/>
    <col min="4894" max="4896" width="4.83984375" customWidth="1"/>
    <col min="5121" max="5121" width="0" hidden="1" customWidth="1"/>
    <col min="5122" max="5122" width="13.05078125" customWidth="1"/>
    <col min="5123" max="5123" width="17.734375" customWidth="1"/>
    <col min="5124" max="5124" width="7.3125" customWidth="1"/>
    <col min="5127" max="5128" width="5.3125" customWidth="1"/>
    <col min="5129" max="5137" width="4.3671875" customWidth="1"/>
    <col min="5138" max="5138" width="4.734375" customWidth="1"/>
    <col min="5139" max="5147" width="4.3671875" customWidth="1"/>
    <col min="5148" max="5148" width="5.41796875" customWidth="1"/>
    <col min="5149" max="5149" width="5.20703125" customWidth="1"/>
    <col min="5150" max="5152" width="4.83984375" customWidth="1"/>
    <col min="5377" max="5377" width="0" hidden="1" customWidth="1"/>
    <col min="5378" max="5378" width="13.05078125" customWidth="1"/>
    <col min="5379" max="5379" width="17.734375" customWidth="1"/>
    <col min="5380" max="5380" width="7.3125" customWidth="1"/>
    <col min="5383" max="5384" width="5.3125" customWidth="1"/>
    <col min="5385" max="5393" width="4.3671875" customWidth="1"/>
    <col min="5394" max="5394" width="4.734375" customWidth="1"/>
    <col min="5395" max="5403" width="4.3671875" customWidth="1"/>
    <col min="5404" max="5404" width="5.41796875" customWidth="1"/>
    <col min="5405" max="5405" width="5.20703125" customWidth="1"/>
    <col min="5406" max="5408" width="4.83984375" customWidth="1"/>
    <col min="5633" max="5633" width="0" hidden="1" customWidth="1"/>
    <col min="5634" max="5634" width="13.05078125" customWidth="1"/>
    <col min="5635" max="5635" width="17.734375" customWidth="1"/>
    <col min="5636" max="5636" width="7.3125" customWidth="1"/>
    <col min="5639" max="5640" width="5.3125" customWidth="1"/>
    <col min="5641" max="5649" width="4.3671875" customWidth="1"/>
    <col min="5650" max="5650" width="4.734375" customWidth="1"/>
    <col min="5651" max="5659" width="4.3671875" customWidth="1"/>
    <col min="5660" max="5660" width="5.41796875" customWidth="1"/>
    <col min="5661" max="5661" width="5.20703125" customWidth="1"/>
    <col min="5662" max="5664" width="4.83984375" customWidth="1"/>
    <col min="5889" max="5889" width="0" hidden="1" customWidth="1"/>
    <col min="5890" max="5890" width="13.05078125" customWidth="1"/>
    <col min="5891" max="5891" width="17.734375" customWidth="1"/>
    <col min="5892" max="5892" width="7.3125" customWidth="1"/>
    <col min="5895" max="5896" width="5.3125" customWidth="1"/>
    <col min="5897" max="5905" width="4.3671875" customWidth="1"/>
    <col min="5906" max="5906" width="4.734375" customWidth="1"/>
    <col min="5907" max="5915" width="4.3671875" customWidth="1"/>
    <col min="5916" max="5916" width="5.41796875" customWidth="1"/>
    <col min="5917" max="5917" width="5.20703125" customWidth="1"/>
    <col min="5918" max="5920" width="4.83984375" customWidth="1"/>
    <col min="6145" max="6145" width="0" hidden="1" customWidth="1"/>
    <col min="6146" max="6146" width="13.05078125" customWidth="1"/>
    <col min="6147" max="6147" width="17.734375" customWidth="1"/>
    <col min="6148" max="6148" width="7.3125" customWidth="1"/>
    <col min="6151" max="6152" width="5.3125" customWidth="1"/>
    <col min="6153" max="6161" width="4.3671875" customWidth="1"/>
    <col min="6162" max="6162" width="4.734375" customWidth="1"/>
    <col min="6163" max="6171" width="4.3671875" customWidth="1"/>
    <col min="6172" max="6172" width="5.41796875" customWidth="1"/>
    <col min="6173" max="6173" width="5.20703125" customWidth="1"/>
    <col min="6174" max="6176" width="4.83984375" customWidth="1"/>
    <col min="6401" max="6401" width="0" hidden="1" customWidth="1"/>
    <col min="6402" max="6402" width="13.05078125" customWidth="1"/>
    <col min="6403" max="6403" width="17.734375" customWidth="1"/>
    <col min="6404" max="6404" width="7.3125" customWidth="1"/>
    <col min="6407" max="6408" width="5.3125" customWidth="1"/>
    <col min="6409" max="6417" width="4.3671875" customWidth="1"/>
    <col min="6418" max="6418" width="4.734375" customWidth="1"/>
    <col min="6419" max="6427" width="4.3671875" customWidth="1"/>
    <col min="6428" max="6428" width="5.41796875" customWidth="1"/>
    <col min="6429" max="6429" width="5.20703125" customWidth="1"/>
    <col min="6430" max="6432" width="4.83984375" customWidth="1"/>
    <col min="6657" max="6657" width="0" hidden="1" customWidth="1"/>
    <col min="6658" max="6658" width="13.05078125" customWidth="1"/>
    <col min="6659" max="6659" width="17.734375" customWidth="1"/>
    <col min="6660" max="6660" width="7.3125" customWidth="1"/>
    <col min="6663" max="6664" width="5.3125" customWidth="1"/>
    <col min="6665" max="6673" width="4.3671875" customWidth="1"/>
    <col min="6674" max="6674" width="4.734375" customWidth="1"/>
    <col min="6675" max="6683" width="4.3671875" customWidth="1"/>
    <col min="6684" max="6684" width="5.41796875" customWidth="1"/>
    <col min="6685" max="6685" width="5.20703125" customWidth="1"/>
    <col min="6686" max="6688" width="4.83984375" customWidth="1"/>
    <col min="6913" max="6913" width="0" hidden="1" customWidth="1"/>
    <col min="6914" max="6914" width="13.05078125" customWidth="1"/>
    <col min="6915" max="6915" width="17.734375" customWidth="1"/>
    <col min="6916" max="6916" width="7.3125" customWidth="1"/>
    <col min="6919" max="6920" width="5.3125" customWidth="1"/>
    <col min="6921" max="6929" width="4.3671875" customWidth="1"/>
    <col min="6930" max="6930" width="4.734375" customWidth="1"/>
    <col min="6931" max="6939" width="4.3671875" customWidth="1"/>
    <col min="6940" max="6940" width="5.41796875" customWidth="1"/>
    <col min="6941" max="6941" width="5.20703125" customWidth="1"/>
    <col min="6942" max="6944" width="4.83984375" customWidth="1"/>
    <col min="7169" max="7169" width="0" hidden="1" customWidth="1"/>
    <col min="7170" max="7170" width="13.05078125" customWidth="1"/>
    <col min="7171" max="7171" width="17.734375" customWidth="1"/>
    <col min="7172" max="7172" width="7.3125" customWidth="1"/>
    <col min="7175" max="7176" width="5.3125" customWidth="1"/>
    <col min="7177" max="7185" width="4.3671875" customWidth="1"/>
    <col min="7186" max="7186" width="4.734375" customWidth="1"/>
    <col min="7187" max="7195" width="4.3671875" customWidth="1"/>
    <col min="7196" max="7196" width="5.41796875" customWidth="1"/>
    <col min="7197" max="7197" width="5.20703125" customWidth="1"/>
    <col min="7198" max="7200" width="4.83984375" customWidth="1"/>
    <col min="7425" max="7425" width="0" hidden="1" customWidth="1"/>
    <col min="7426" max="7426" width="13.05078125" customWidth="1"/>
    <col min="7427" max="7427" width="17.734375" customWidth="1"/>
    <col min="7428" max="7428" width="7.3125" customWidth="1"/>
    <col min="7431" max="7432" width="5.3125" customWidth="1"/>
    <col min="7433" max="7441" width="4.3671875" customWidth="1"/>
    <col min="7442" max="7442" width="4.734375" customWidth="1"/>
    <col min="7443" max="7451" width="4.3671875" customWidth="1"/>
    <col min="7452" max="7452" width="5.41796875" customWidth="1"/>
    <col min="7453" max="7453" width="5.20703125" customWidth="1"/>
    <col min="7454" max="7456" width="4.83984375" customWidth="1"/>
    <col min="7681" max="7681" width="0" hidden="1" customWidth="1"/>
    <col min="7682" max="7682" width="13.05078125" customWidth="1"/>
    <col min="7683" max="7683" width="17.734375" customWidth="1"/>
    <col min="7684" max="7684" width="7.3125" customWidth="1"/>
    <col min="7687" max="7688" width="5.3125" customWidth="1"/>
    <col min="7689" max="7697" width="4.3671875" customWidth="1"/>
    <col min="7698" max="7698" width="4.734375" customWidth="1"/>
    <col min="7699" max="7707" width="4.3671875" customWidth="1"/>
    <col min="7708" max="7708" width="5.41796875" customWidth="1"/>
    <col min="7709" max="7709" width="5.20703125" customWidth="1"/>
    <col min="7710" max="7712" width="4.83984375" customWidth="1"/>
    <col min="7937" max="7937" width="0" hidden="1" customWidth="1"/>
    <col min="7938" max="7938" width="13.05078125" customWidth="1"/>
    <col min="7939" max="7939" width="17.734375" customWidth="1"/>
    <col min="7940" max="7940" width="7.3125" customWidth="1"/>
    <col min="7943" max="7944" width="5.3125" customWidth="1"/>
    <col min="7945" max="7953" width="4.3671875" customWidth="1"/>
    <col min="7954" max="7954" width="4.734375" customWidth="1"/>
    <col min="7955" max="7963" width="4.3671875" customWidth="1"/>
    <col min="7964" max="7964" width="5.41796875" customWidth="1"/>
    <col min="7965" max="7965" width="5.20703125" customWidth="1"/>
    <col min="7966" max="7968" width="4.83984375" customWidth="1"/>
    <col min="8193" max="8193" width="0" hidden="1" customWidth="1"/>
    <col min="8194" max="8194" width="13.05078125" customWidth="1"/>
    <col min="8195" max="8195" width="17.734375" customWidth="1"/>
    <col min="8196" max="8196" width="7.3125" customWidth="1"/>
    <col min="8199" max="8200" width="5.3125" customWidth="1"/>
    <col min="8201" max="8209" width="4.3671875" customWidth="1"/>
    <col min="8210" max="8210" width="4.734375" customWidth="1"/>
    <col min="8211" max="8219" width="4.3671875" customWidth="1"/>
    <col min="8220" max="8220" width="5.41796875" customWidth="1"/>
    <col min="8221" max="8221" width="5.20703125" customWidth="1"/>
    <col min="8222" max="8224" width="4.83984375" customWidth="1"/>
    <col min="8449" max="8449" width="0" hidden="1" customWidth="1"/>
    <col min="8450" max="8450" width="13.05078125" customWidth="1"/>
    <col min="8451" max="8451" width="17.734375" customWidth="1"/>
    <col min="8452" max="8452" width="7.3125" customWidth="1"/>
    <col min="8455" max="8456" width="5.3125" customWidth="1"/>
    <col min="8457" max="8465" width="4.3671875" customWidth="1"/>
    <col min="8466" max="8466" width="4.734375" customWidth="1"/>
    <col min="8467" max="8475" width="4.3671875" customWidth="1"/>
    <col min="8476" max="8476" width="5.41796875" customWidth="1"/>
    <col min="8477" max="8477" width="5.20703125" customWidth="1"/>
    <col min="8478" max="8480" width="4.83984375" customWidth="1"/>
    <col min="8705" max="8705" width="0" hidden="1" customWidth="1"/>
    <col min="8706" max="8706" width="13.05078125" customWidth="1"/>
    <col min="8707" max="8707" width="17.734375" customWidth="1"/>
    <col min="8708" max="8708" width="7.3125" customWidth="1"/>
    <col min="8711" max="8712" width="5.3125" customWidth="1"/>
    <col min="8713" max="8721" width="4.3671875" customWidth="1"/>
    <col min="8722" max="8722" width="4.734375" customWidth="1"/>
    <col min="8723" max="8731" width="4.3671875" customWidth="1"/>
    <col min="8732" max="8732" width="5.41796875" customWidth="1"/>
    <col min="8733" max="8733" width="5.20703125" customWidth="1"/>
    <col min="8734" max="8736" width="4.83984375" customWidth="1"/>
    <col min="8961" max="8961" width="0" hidden="1" customWidth="1"/>
    <col min="8962" max="8962" width="13.05078125" customWidth="1"/>
    <col min="8963" max="8963" width="17.734375" customWidth="1"/>
    <col min="8964" max="8964" width="7.3125" customWidth="1"/>
    <col min="8967" max="8968" width="5.3125" customWidth="1"/>
    <col min="8969" max="8977" width="4.3671875" customWidth="1"/>
    <col min="8978" max="8978" width="4.734375" customWidth="1"/>
    <col min="8979" max="8987" width="4.3671875" customWidth="1"/>
    <col min="8988" max="8988" width="5.41796875" customWidth="1"/>
    <col min="8989" max="8989" width="5.20703125" customWidth="1"/>
    <col min="8990" max="8992" width="4.83984375" customWidth="1"/>
    <col min="9217" max="9217" width="0" hidden="1" customWidth="1"/>
    <col min="9218" max="9218" width="13.05078125" customWidth="1"/>
    <col min="9219" max="9219" width="17.734375" customWidth="1"/>
    <col min="9220" max="9220" width="7.3125" customWidth="1"/>
    <col min="9223" max="9224" width="5.3125" customWidth="1"/>
    <col min="9225" max="9233" width="4.3671875" customWidth="1"/>
    <col min="9234" max="9234" width="4.734375" customWidth="1"/>
    <col min="9235" max="9243" width="4.3671875" customWidth="1"/>
    <col min="9244" max="9244" width="5.41796875" customWidth="1"/>
    <col min="9245" max="9245" width="5.20703125" customWidth="1"/>
    <col min="9246" max="9248" width="4.83984375" customWidth="1"/>
    <col min="9473" max="9473" width="0" hidden="1" customWidth="1"/>
    <col min="9474" max="9474" width="13.05078125" customWidth="1"/>
    <col min="9475" max="9475" width="17.734375" customWidth="1"/>
    <col min="9476" max="9476" width="7.3125" customWidth="1"/>
    <col min="9479" max="9480" width="5.3125" customWidth="1"/>
    <col min="9481" max="9489" width="4.3671875" customWidth="1"/>
    <col min="9490" max="9490" width="4.734375" customWidth="1"/>
    <col min="9491" max="9499" width="4.3671875" customWidth="1"/>
    <col min="9500" max="9500" width="5.41796875" customWidth="1"/>
    <col min="9501" max="9501" width="5.20703125" customWidth="1"/>
    <col min="9502" max="9504" width="4.83984375" customWidth="1"/>
    <col min="9729" max="9729" width="0" hidden="1" customWidth="1"/>
    <col min="9730" max="9730" width="13.05078125" customWidth="1"/>
    <col min="9731" max="9731" width="17.734375" customWidth="1"/>
    <col min="9732" max="9732" width="7.3125" customWidth="1"/>
    <col min="9735" max="9736" width="5.3125" customWidth="1"/>
    <col min="9737" max="9745" width="4.3671875" customWidth="1"/>
    <col min="9746" max="9746" width="4.734375" customWidth="1"/>
    <col min="9747" max="9755" width="4.3671875" customWidth="1"/>
    <col min="9756" max="9756" width="5.41796875" customWidth="1"/>
    <col min="9757" max="9757" width="5.20703125" customWidth="1"/>
    <col min="9758" max="9760" width="4.83984375" customWidth="1"/>
    <col min="9985" max="9985" width="0" hidden="1" customWidth="1"/>
    <col min="9986" max="9986" width="13.05078125" customWidth="1"/>
    <col min="9987" max="9987" width="17.734375" customWidth="1"/>
    <col min="9988" max="9988" width="7.3125" customWidth="1"/>
    <col min="9991" max="9992" width="5.3125" customWidth="1"/>
    <col min="9993" max="10001" width="4.3671875" customWidth="1"/>
    <col min="10002" max="10002" width="4.734375" customWidth="1"/>
    <col min="10003" max="10011" width="4.3671875" customWidth="1"/>
    <col min="10012" max="10012" width="5.41796875" customWidth="1"/>
    <col min="10013" max="10013" width="5.20703125" customWidth="1"/>
    <col min="10014" max="10016" width="4.83984375" customWidth="1"/>
    <col min="10241" max="10241" width="0" hidden="1" customWidth="1"/>
    <col min="10242" max="10242" width="13.05078125" customWidth="1"/>
    <col min="10243" max="10243" width="17.734375" customWidth="1"/>
    <col min="10244" max="10244" width="7.3125" customWidth="1"/>
    <col min="10247" max="10248" width="5.3125" customWidth="1"/>
    <col min="10249" max="10257" width="4.3671875" customWidth="1"/>
    <col min="10258" max="10258" width="4.734375" customWidth="1"/>
    <col min="10259" max="10267" width="4.3671875" customWidth="1"/>
    <col min="10268" max="10268" width="5.41796875" customWidth="1"/>
    <col min="10269" max="10269" width="5.20703125" customWidth="1"/>
    <col min="10270" max="10272" width="4.83984375" customWidth="1"/>
    <col min="10497" max="10497" width="0" hidden="1" customWidth="1"/>
    <col min="10498" max="10498" width="13.05078125" customWidth="1"/>
    <col min="10499" max="10499" width="17.734375" customWidth="1"/>
    <col min="10500" max="10500" width="7.3125" customWidth="1"/>
    <col min="10503" max="10504" width="5.3125" customWidth="1"/>
    <col min="10505" max="10513" width="4.3671875" customWidth="1"/>
    <col min="10514" max="10514" width="4.734375" customWidth="1"/>
    <col min="10515" max="10523" width="4.3671875" customWidth="1"/>
    <col min="10524" max="10524" width="5.41796875" customWidth="1"/>
    <col min="10525" max="10525" width="5.20703125" customWidth="1"/>
    <col min="10526" max="10528" width="4.83984375" customWidth="1"/>
    <col min="10753" max="10753" width="0" hidden="1" customWidth="1"/>
    <col min="10754" max="10754" width="13.05078125" customWidth="1"/>
    <col min="10755" max="10755" width="17.734375" customWidth="1"/>
    <col min="10756" max="10756" width="7.3125" customWidth="1"/>
    <col min="10759" max="10760" width="5.3125" customWidth="1"/>
    <col min="10761" max="10769" width="4.3671875" customWidth="1"/>
    <col min="10770" max="10770" width="4.734375" customWidth="1"/>
    <col min="10771" max="10779" width="4.3671875" customWidth="1"/>
    <col min="10780" max="10780" width="5.41796875" customWidth="1"/>
    <col min="10781" max="10781" width="5.20703125" customWidth="1"/>
    <col min="10782" max="10784" width="4.83984375" customWidth="1"/>
    <col min="11009" max="11009" width="0" hidden="1" customWidth="1"/>
    <col min="11010" max="11010" width="13.05078125" customWidth="1"/>
    <col min="11011" max="11011" width="17.734375" customWidth="1"/>
    <col min="11012" max="11012" width="7.3125" customWidth="1"/>
    <col min="11015" max="11016" width="5.3125" customWidth="1"/>
    <col min="11017" max="11025" width="4.3671875" customWidth="1"/>
    <col min="11026" max="11026" width="4.734375" customWidth="1"/>
    <col min="11027" max="11035" width="4.3671875" customWidth="1"/>
    <col min="11036" max="11036" width="5.41796875" customWidth="1"/>
    <col min="11037" max="11037" width="5.20703125" customWidth="1"/>
    <col min="11038" max="11040" width="4.83984375" customWidth="1"/>
    <col min="11265" max="11265" width="0" hidden="1" customWidth="1"/>
    <col min="11266" max="11266" width="13.05078125" customWidth="1"/>
    <col min="11267" max="11267" width="17.734375" customWidth="1"/>
    <col min="11268" max="11268" width="7.3125" customWidth="1"/>
    <col min="11271" max="11272" width="5.3125" customWidth="1"/>
    <col min="11273" max="11281" width="4.3671875" customWidth="1"/>
    <col min="11282" max="11282" width="4.734375" customWidth="1"/>
    <col min="11283" max="11291" width="4.3671875" customWidth="1"/>
    <col min="11292" max="11292" width="5.41796875" customWidth="1"/>
    <col min="11293" max="11293" width="5.20703125" customWidth="1"/>
    <col min="11294" max="11296" width="4.83984375" customWidth="1"/>
    <col min="11521" max="11521" width="0" hidden="1" customWidth="1"/>
    <col min="11522" max="11522" width="13.05078125" customWidth="1"/>
    <col min="11523" max="11523" width="17.734375" customWidth="1"/>
    <col min="11524" max="11524" width="7.3125" customWidth="1"/>
    <col min="11527" max="11528" width="5.3125" customWidth="1"/>
    <col min="11529" max="11537" width="4.3671875" customWidth="1"/>
    <col min="11538" max="11538" width="4.734375" customWidth="1"/>
    <col min="11539" max="11547" width="4.3671875" customWidth="1"/>
    <col min="11548" max="11548" width="5.41796875" customWidth="1"/>
    <col min="11549" max="11549" width="5.20703125" customWidth="1"/>
    <col min="11550" max="11552" width="4.83984375" customWidth="1"/>
    <col min="11777" max="11777" width="0" hidden="1" customWidth="1"/>
    <col min="11778" max="11778" width="13.05078125" customWidth="1"/>
    <col min="11779" max="11779" width="17.734375" customWidth="1"/>
    <col min="11780" max="11780" width="7.3125" customWidth="1"/>
    <col min="11783" max="11784" width="5.3125" customWidth="1"/>
    <col min="11785" max="11793" width="4.3671875" customWidth="1"/>
    <col min="11794" max="11794" width="4.734375" customWidth="1"/>
    <col min="11795" max="11803" width="4.3671875" customWidth="1"/>
    <col min="11804" max="11804" width="5.41796875" customWidth="1"/>
    <col min="11805" max="11805" width="5.20703125" customWidth="1"/>
    <col min="11806" max="11808" width="4.83984375" customWidth="1"/>
    <col min="12033" max="12033" width="0" hidden="1" customWidth="1"/>
    <col min="12034" max="12034" width="13.05078125" customWidth="1"/>
    <col min="12035" max="12035" width="17.734375" customWidth="1"/>
    <col min="12036" max="12036" width="7.3125" customWidth="1"/>
    <col min="12039" max="12040" width="5.3125" customWidth="1"/>
    <col min="12041" max="12049" width="4.3671875" customWidth="1"/>
    <col min="12050" max="12050" width="4.734375" customWidth="1"/>
    <col min="12051" max="12059" width="4.3671875" customWidth="1"/>
    <col min="12060" max="12060" width="5.41796875" customWidth="1"/>
    <col min="12061" max="12061" width="5.20703125" customWidth="1"/>
    <col min="12062" max="12064" width="4.83984375" customWidth="1"/>
    <col min="12289" max="12289" width="0" hidden="1" customWidth="1"/>
    <col min="12290" max="12290" width="13.05078125" customWidth="1"/>
    <col min="12291" max="12291" width="17.734375" customWidth="1"/>
    <col min="12292" max="12292" width="7.3125" customWidth="1"/>
    <col min="12295" max="12296" width="5.3125" customWidth="1"/>
    <col min="12297" max="12305" width="4.3671875" customWidth="1"/>
    <col min="12306" max="12306" width="4.734375" customWidth="1"/>
    <col min="12307" max="12315" width="4.3671875" customWidth="1"/>
    <col min="12316" max="12316" width="5.41796875" customWidth="1"/>
    <col min="12317" max="12317" width="5.20703125" customWidth="1"/>
    <col min="12318" max="12320" width="4.83984375" customWidth="1"/>
    <col min="12545" max="12545" width="0" hidden="1" customWidth="1"/>
    <col min="12546" max="12546" width="13.05078125" customWidth="1"/>
    <col min="12547" max="12547" width="17.734375" customWidth="1"/>
    <col min="12548" max="12548" width="7.3125" customWidth="1"/>
    <col min="12551" max="12552" width="5.3125" customWidth="1"/>
    <col min="12553" max="12561" width="4.3671875" customWidth="1"/>
    <col min="12562" max="12562" width="4.734375" customWidth="1"/>
    <col min="12563" max="12571" width="4.3671875" customWidth="1"/>
    <col min="12572" max="12572" width="5.41796875" customWidth="1"/>
    <col min="12573" max="12573" width="5.20703125" customWidth="1"/>
    <col min="12574" max="12576" width="4.83984375" customWidth="1"/>
    <col min="12801" max="12801" width="0" hidden="1" customWidth="1"/>
    <col min="12802" max="12802" width="13.05078125" customWidth="1"/>
    <col min="12803" max="12803" width="17.734375" customWidth="1"/>
    <col min="12804" max="12804" width="7.3125" customWidth="1"/>
    <col min="12807" max="12808" width="5.3125" customWidth="1"/>
    <col min="12809" max="12817" width="4.3671875" customWidth="1"/>
    <col min="12818" max="12818" width="4.734375" customWidth="1"/>
    <col min="12819" max="12827" width="4.3671875" customWidth="1"/>
    <col min="12828" max="12828" width="5.41796875" customWidth="1"/>
    <col min="12829" max="12829" width="5.20703125" customWidth="1"/>
    <col min="12830" max="12832" width="4.83984375" customWidth="1"/>
    <col min="13057" max="13057" width="0" hidden="1" customWidth="1"/>
    <col min="13058" max="13058" width="13.05078125" customWidth="1"/>
    <col min="13059" max="13059" width="17.734375" customWidth="1"/>
    <col min="13060" max="13060" width="7.3125" customWidth="1"/>
    <col min="13063" max="13064" width="5.3125" customWidth="1"/>
    <col min="13065" max="13073" width="4.3671875" customWidth="1"/>
    <col min="13074" max="13074" width="4.734375" customWidth="1"/>
    <col min="13075" max="13083" width="4.3671875" customWidth="1"/>
    <col min="13084" max="13084" width="5.41796875" customWidth="1"/>
    <col min="13085" max="13085" width="5.20703125" customWidth="1"/>
    <col min="13086" max="13088" width="4.83984375" customWidth="1"/>
    <col min="13313" max="13313" width="0" hidden="1" customWidth="1"/>
    <col min="13314" max="13314" width="13.05078125" customWidth="1"/>
    <col min="13315" max="13315" width="17.734375" customWidth="1"/>
    <col min="13316" max="13316" width="7.3125" customWidth="1"/>
    <col min="13319" max="13320" width="5.3125" customWidth="1"/>
    <col min="13321" max="13329" width="4.3671875" customWidth="1"/>
    <col min="13330" max="13330" width="4.734375" customWidth="1"/>
    <col min="13331" max="13339" width="4.3671875" customWidth="1"/>
    <col min="13340" max="13340" width="5.41796875" customWidth="1"/>
    <col min="13341" max="13341" width="5.20703125" customWidth="1"/>
    <col min="13342" max="13344" width="4.83984375" customWidth="1"/>
    <col min="13569" max="13569" width="0" hidden="1" customWidth="1"/>
    <col min="13570" max="13570" width="13.05078125" customWidth="1"/>
    <col min="13571" max="13571" width="17.734375" customWidth="1"/>
    <col min="13572" max="13572" width="7.3125" customWidth="1"/>
    <col min="13575" max="13576" width="5.3125" customWidth="1"/>
    <col min="13577" max="13585" width="4.3671875" customWidth="1"/>
    <col min="13586" max="13586" width="4.734375" customWidth="1"/>
    <col min="13587" max="13595" width="4.3671875" customWidth="1"/>
    <col min="13596" max="13596" width="5.41796875" customWidth="1"/>
    <col min="13597" max="13597" width="5.20703125" customWidth="1"/>
    <col min="13598" max="13600" width="4.83984375" customWidth="1"/>
    <col min="13825" max="13825" width="0" hidden="1" customWidth="1"/>
    <col min="13826" max="13826" width="13.05078125" customWidth="1"/>
    <col min="13827" max="13827" width="17.734375" customWidth="1"/>
    <col min="13828" max="13828" width="7.3125" customWidth="1"/>
    <col min="13831" max="13832" width="5.3125" customWidth="1"/>
    <col min="13833" max="13841" width="4.3671875" customWidth="1"/>
    <col min="13842" max="13842" width="4.734375" customWidth="1"/>
    <col min="13843" max="13851" width="4.3671875" customWidth="1"/>
    <col min="13852" max="13852" width="5.41796875" customWidth="1"/>
    <col min="13853" max="13853" width="5.20703125" customWidth="1"/>
    <col min="13854" max="13856" width="4.83984375" customWidth="1"/>
    <col min="14081" max="14081" width="0" hidden="1" customWidth="1"/>
    <col min="14082" max="14082" width="13.05078125" customWidth="1"/>
    <col min="14083" max="14083" width="17.734375" customWidth="1"/>
    <col min="14084" max="14084" width="7.3125" customWidth="1"/>
    <col min="14087" max="14088" width="5.3125" customWidth="1"/>
    <col min="14089" max="14097" width="4.3671875" customWidth="1"/>
    <col min="14098" max="14098" width="4.734375" customWidth="1"/>
    <col min="14099" max="14107" width="4.3671875" customWidth="1"/>
    <col min="14108" max="14108" width="5.41796875" customWidth="1"/>
    <col min="14109" max="14109" width="5.20703125" customWidth="1"/>
    <col min="14110" max="14112" width="4.83984375" customWidth="1"/>
    <col min="14337" max="14337" width="0" hidden="1" customWidth="1"/>
    <col min="14338" max="14338" width="13.05078125" customWidth="1"/>
    <col min="14339" max="14339" width="17.734375" customWidth="1"/>
    <col min="14340" max="14340" width="7.3125" customWidth="1"/>
    <col min="14343" max="14344" width="5.3125" customWidth="1"/>
    <col min="14345" max="14353" width="4.3671875" customWidth="1"/>
    <col min="14354" max="14354" width="4.734375" customWidth="1"/>
    <col min="14355" max="14363" width="4.3671875" customWidth="1"/>
    <col min="14364" max="14364" width="5.41796875" customWidth="1"/>
    <col min="14365" max="14365" width="5.20703125" customWidth="1"/>
    <col min="14366" max="14368" width="4.83984375" customWidth="1"/>
    <col min="14593" max="14593" width="0" hidden="1" customWidth="1"/>
    <col min="14594" max="14594" width="13.05078125" customWidth="1"/>
    <col min="14595" max="14595" width="17.734375" customWidth="1"/>
    <col min="14596" max="14596" width="7.3125" customWidth="1"/>
    <col min="14599" max="14600" width="5.3125" customWidth="1"/>
    <col min="14601" max="14609" width="4.3671875" customWidth="1"/>
    <col min="14610" max="14610" width="4.734375" customWidth="1"/>
    <col min="14611" max="14619" width="4.3671875" customWidth="1"/>
    <col min="14620" max="14620" width="5.41796875" customWidth="1"/>
    <col min="14621" max="14621" width="5.20703125" customWidth="1"/>
    <col min="14622" max="14624" width="4.83984375" customWidth="1"/>
    <col min="14849" max="14849" width="0" hidden="1" customWidth="1"/>
    <col min="14850" max="14850" width="13.05078125" customWidth="1"/>
    <col min="14851" max="14851" width="17.734375" customWidth="1"/>
    <col min="14852" max="14852" width="7.3125" customWidth="1"/>
    <col min="14855" max="14856" width="5.3125" customWidth="1"/>
    <col min="14857" max="14865" width="4.3671875" customWidth="1"/>
    <col min="14866" max="14866" width="4.734375" customWidth="1"/>
    <col min="14867" max="14875" width="4.3671875" customWidth="1"/>
    <col min="14876" max="14876" width="5.41796875" customWidth="1"/>
    <col min="14877" max="14877" width="5.20703125" customWidth="1"/>
    <col min="14878" max="14880" width="4.83984375" customWidth="1"/>
    <col min="15105" max="15105" width="0" hidden="1" customWidth="1"/>
    <col min="15106" max="15106" width="13.05078125" customWidth="1"/>
    <col min="15107" max="15107" width="17.734375" customWidth="1"/>
    <col min="15108" max="15108" width="7.3125" customWidth="1"/>
    <col min="15111" max="15112" width="5.3125" customWidth="1"/>
    <col min="15113" max="15121" width="4.3671875" customWidth="1"/>
    <col min="15122" max="15122" width="4.734375" customWidth="1"/>
    <col min="15123" max="15131" width="4.3671875" customWidth="1"/>
    <col min="15132" max="15132" width="5.41796875" customWidth="1"/>
    <col min="15133" max="15133" width="5.20703125" customWidth="1"/>
    <col min="15134" max="15136" width="4.83984375" customWidth="1"/>
    <col min="15361" max="15361" width="0" hidden="1" customWidth="1"/>
    <col min="15362" max="15362" width="13.05078125" customWidth="1"/>
    <col min="15363" max="15363" width="17.734375" customWidth="1"/>
    <col min="15364" max="15364" width="7.3125" customWidth="1"/>
    <col min="15367" max="15368" width="5.3125" customWidth="1"/>
    <col min="15369" max="15377" width="4.3671875" customWidth="1"/>
    <col min="15378" max="15378" width="4.734375" customWidth="1"/>
    <col min="15379" max="15387" width="4.3671875" customWidth="1"/>
    <col min="15388" max="15388" width="5.41796875" customWidth="1"/>
    <col min="15389" max="15389" width="5.20703125" customWidth="1"/>
    <col min="15390" max="15392" width="4.83984375" customWidth="1"/>
    <col min="15617" max="15617" width="0" hidden="1" customWidth="1"/>
    <col min="15618" max="15618" width="13.05078125" customWidth="1"/>
    <col min="15619" max="15619" width="17.734375" customWidth="1"/>
    <col min="15620" max="15620" width="7.3125" customWidth="1"/>
    <col min="15623" max="15624" width="5.3125" customWidth="1"/>
    <col min="15625" max="15633" width="4.3671875" customWidth="1"/>
    <col min="15634" max="15634" width="4.734375" customWidth="1"/>
    <col min="15635" max="15643" width="4.3671875" customWidth="1"/>
    <col min="15644" max="15644" width="5.41796875" customWidth="1"/>
    <col min="15645" max="15645" width="5.20703125" customWidth="1"/>
    <col min="15646" max="15648" width="4.83984375" customWidth="1"/>
    <col min="15873" max="15873" width="0" hidden="1" customWidth="1"/>
    <col min="15874" max="15874" width="13.05078125" customWidth="1"/>
    <col min="15875" max="15875" width="17.734375" customWidth="1"/>
    <col min="15876" max="15876" width="7.3125" customWidth="1"/>
    <col min="15879" max="15880" width="5.3125" customWidth="1"/>
    <col min="15881" max="15889" width="4.3671875" customWidth="1"/>
    <col min="15890" max="15890" width="4.734375" customWidth="1"/>
    <col min="15891" max="15899" width="4.3671875" customWidth="1"/>
    <col min="15900" max="15900" width="5.41796875" customWidth="1"/>
    <col min="15901" max="15901" width="5.20703125" customWidth="1"/>
    <col min="15902" max="15904" width="4.83984375" customWidth="1"/>
    <col min="16129" max="16129" width="0" hidden="1" customWidth="1"/>
    <col min="16130" max="16130" width="13.05078125" customWidth="1"/>
    <col min="16131" max="16131" width="17.734375" customWidth="1"/>
    <col min="16132" max="16132" width="7.3125" customWidth="1"/>
    <col min="16135" max="16136" width="5.3125" customWidth="1"/>
    <col min="16137" max="16145" width="4.3671875" customWidth="1"/>
    <col min="16146" max="16146" width="4.734375" customWidth="1"/>
    <col min="16147" max="16155" width="4.3671875" customWidth="1"/>
    <col min="16156" max="16156" width="5.41796875" customWidth="1"/>
    <col min="16157" max="16157" width="5.20703125" customWidth="1"/>
    <col min="16158" max="16160" width="4.83984375" customWidth="1"/>
  </cols>
  <sheetData>
    <row r="1" spans="1:33" ht="24.3" x14ac:dyDescent="0.7">
      <c r="A1" s="1" t="s">
        <v>0</v>
      </c>
      <c r="B1" s="2"/>
      <c r="C1" s="2" t="s">
        <v>1</v>
      </c>
    </row>
    <row r="2" spans="1:33" ht="18" x14ac:dyDescent="0.6">
      <c r="A2" s="7" t="s">
        <v>95</v>
      </c>
      <c r="B2" s="2"/>
      <c r="C2" s="2" t="s">
        <v>3</v>
      </c>
      <c r="AC2" s="82" t="s">
        <v>4</v>
      </c>
      <c r="AD2" s="82"/>
      <c r="AE2" s="83" t="s">
        <v>96</v>
      </c>
      <c r="AF2" s="84"/>
      <c r="AG2" s="8" t="s">
        <v>97</v>
      </c>
    </row>
    <row r="3" spans="1:33" ht="18" x14ac:dyDescent="0.6">
      <c r="A3" s="7" t="s">
        <v>98</v>
      </c>
      <c r="B3" s="79"/>
      <c r="C3" s="2"/>
      <c r="AC3" s="82" t="s">
        <v>7</v>
      </c>
      <c r="AD3" s="82"/>
      <c r="AE3" s="85" t="s">
        <v>99</v>
      </c>
      <c r="AF3" s="86"/>
      <c r="AG3" s="9" t="s">
        <v>97</v>
      </c>
    </row>
    <row r="4" spans="1:33" ht="17.7" x14ac:dyDescent="0.6">
      <c r="C4" s="2"/>
    </row>
    <row r="5" spans="1:33" ht="21" customHeight="1" x14ac:dyDescent="0.7">
      <c r="A5" s="88"/>
      <c r="B5" s="88"/>
      <c r="C5" s="89" t="s">
        <v>100</v>
      </c>
      <c r="D5" s="89"/>
    </row>
    <row r="6" spans="1:33" ht="15.3" x14ac:dyDescent="0.55000000000000004">
      <c r="A6" s="10"/>
      <c r="B6" s="3"/>
      <c r="I6" s="87"/>
      <c r="J6" s="87"/>
      <c r="K6" s="87"/>
      <c r="L6" s="87"/>
      <c r="M6" s="87"/>
      <c r="N6" s="87"/>
      <c r="O6" s="87"/>
      <c r="P6" s="87"/>
      <c r="Q6" s="87"/>
      <c r="R6" s="11"/>
      <c r="S6" s="87"/>
      <c r="T6" s="87"/>
      <c r="U6" s="87"/>
      <c r="V6" s="87"/>
      <c r="W6" s="87"/>
      <c r="X6" s="87"/>
      <c r="Y6" s="87"/>
      <c r="Z6" s="87"/>
      <c r="AA6" s="87"/>
    </row>
    <row r="7" spans="1:33" x14ac:dyDescent="0.55000000000000004">
      <c r="A7" s="3" t="s">
        <v>10</v>
      </c>
      <c r="B7" s="3"/>
      <c r="C7" s="3" t="s">
        <v>11</v>
      </c>
      <c r="D7" s="3" t="s">
        <v>12</v>
      </c>
      <c r="E7" s="3" t="s">
        <v>13</v>
      </c>
      <c r="F7" s="3" t="s">
        <v>14</v>
      </c>
      <c r="G7" s="3"/>
      <c r="H7" s="3"/>
    </row>
    <row r="8" spans="1:33" x14ac:dyDescent="0.55000000000000004">
      <c r="G8" t="s">
        <v>15</v>
      </c>
      <c r="Q8" s="3" t="s">
        <v>16</v>
      </c>
    </row>
    <row r="9" spans="1:33" ht="15.3" x14ac:dyDescent="0.55000000000000004">
      <c r="A9" s="15" t="s">
        <v>4</v>
      </c>
      <c r="B9" s="15" t="s">
        <v>4</v>
      </c>
      <c r="C9"/>
      <c r="D9" s="3"/>
      <c r="E9" s="4"/>
      <c r="G9" s="3" t="s">
        <v>17</v>
      </c>
      <c r="H9" s="3" t="s">
        <v>18</v>
      </c>
      <c r="I9" s="3" t="s">
        <v>19</v>
      </c>
      <c r="J9" s="3" t="s">
        <v>20</v>
      </c>
      <c r="K9" s="3" t="s">
        <v>21</v>
      </c>
      <c r="L9" s="3" t="s">
        <v>22</v>
      </c>
      <c r="M9" s="3" t="s">
        <v>23</v>
      </c>
      <c r="N9" s="3" t="s">
        <v>24</v>
      </c>
      <c r="O9" s="3" t="s">
        <v>25</v>
      </c>
      <c r="P9" s="17" t="s">
        <v>26</v>
      </c>
      <c r="Q9" s="3" t="s">
        <v>27</v>
      </c>
      <c r="R9" s="3" t="s">
        <v>28</v>
      </c>
      <c r="S9" s="3" t="s">
        <v>29</v>
      </c>
      <c r="T9" s="3" t="s">
        <v>30</v>
      </c>
      <c r="U9" s="3" t="s">
        <v>31</v>
      </c>
      <c r="V9" s="3" t="s">
        <v>32</v>
      </c>
      <c r="W9" s="3" t="s">
        <v>33</v>
      </c>
      <c r="X9" s="3" t="s">
        <v>34</v>
      </c>
      <c r="Y9" s="3" t="s">
        <v>35</v>
      </c>
      <c r="Z9" s="17" t="s">
        <v>36</v>
      </c>
      <c r="AA9" s="6" t="s">
        <v>101</v>
      </c>
      <c r="AB9" s="6" t="s">
        <v>37</v>
      </c>
      <c r="AC9" s="3" t="s">
        <v>38</v>
      </c>
      <c r="AD9" s="3" t="s">
        <v>39</v>
      </c>
      <c r="AE9" s="3" t="s">
        <v>40</v>
      </c>
      <c r="AF9" s="3" t="s">
        <v>41</v>
      </c>
      <c r="AG9" s="5" t="s">
        <v>102</v>
      </c>
    </row>
    <row r="10" spans="1:33" ht="15.3" x14ac:dyDescent="0.55000000000000004">
      <c r="A10" s="18"/>
      <c r="B10" s="18"/>
      <c r="C10"/>
      <c r="D10" s="3"/>
      <c r="E10" s="4"/>
      <c r="G10" s="23">
        <v>4</v>
      </c>
      <c r="H10" s="23">
        <v>3</v>
      </c>
      <c r="I10" s="23">
        <v>4</v>
      </c>
      <c r="J10" s="23">
        <v>3</v>
      </c>
      <c r="K10" s="23">
        <v>4</v>
      </c>
      <c r="L10" s="23">
        <v>5</v>
      </c>
      <c r="M10" s="23">
        <v>4</v>
      </c>
      <c r="N10" s="23">
        <v>4</v>
      </c>
      <c r="O10" s="23">
        <v>5</v>
      </c>
      <c r="P10" s="17">
        <f t="shared" ref="P10" si="0">SUM(G10:O10)</f>
        <v>36</v>
      </c>
      <c r="Q10" s="23">
        <v>5</v>
      </c>
      <c r="R10" s="23">
        <v>4</v>
      </c>
      <c r="S10" s="23">
        <v>5</v>
      </c>
      <c r="T10" s="23">
        <v>3</v>
      </c>
      <c r="U10" s="23">
        <v>4</v>
      </c>
      <c r="V10" s="23">
        <v>5</v>
      </c>
      <c r="W10" s="23">
        <v>4</v>
      </c>
      <c r="X10" s="23">
        <v>3</v>
      </c>
      <c r="Y10" s="23">
        <v>4</v>
      </c>
      <c r="Z10" s="17">
        <f t="shared" ref="Z10" si="1">SUM(Q10:Y10)</f>
        <v>37</v>
      </c>
      <c r="AA10" s="6">
        <f t="shared" ref="AA10" si="2">P10+Z10</f>
        <v>73</v>
      </c>
      <c r="AB10" s="6">
        <v>73</v>
      </c>
      <c r="AC10" s="21">
        <f t="shared" ref="AC10:AC29" si="3">Z10</f>
        <v>37</v>
      </c>
      <c r="AD10" s="21">
        <f t="shared" ref="AD10:AD29" si="4">SUM(T10:Y10)</f>
        <v>23</v>
      </c>
      <c r="AE10" s="21">
        <f t="shared" ref="AE10:AE29" si="5">SUM(W10:Y10)</f>
        <v>11</v>
      </c>
      <c r="AF10" s="21">
        <f t="shared" ref="AF10:AF29" si="6">Y10</f>
        <v>4</v>
      </c>
      <c r="AG10" s="13">
        <f t="shared" ref="AG10:AG29" si="7">AA10+AB10</f>
        <v>146</v>
      </c>
    </row>
    <row r="11" spans="1:33" ht="15.75" customHeight="1" x14ac:dyDescent="0.55000000000000004">
      <c r="A11" s="26">
        <v>4</v>
      </c>
      <c r="B11" s="26">
        <v>1</v>
      </c>
      <c r="C11" s="28" t="s">
        <v>53</v>
      </c>
      <c r="D11" s="29" t="s">
        <v>54</v>
      </c>
      <c r="E11" s="30" t="s">
        <v>55</v>
      </c>
      <c r="F11" s="31" t="s">
        <v>4</v>
      </c>
      <c r="G11" s="32">
        <v>3</v>
      </c>
      <c r="H11" s="32">
        <v>4</v>
      </c>
      <c r="I11" s="32">
        <v>4</v>
      </c>
      <c r="J11" s="32">
        <v>3</v>
      </c>
      <c r="K11" s="32">
        <v>4</v>
      </c>
      <c r="L11" s="32">
        <v>4</v>
      </c>
      <c r="M11" s="32">
        <v>4</v>
      </c>
      <c r="N11" s="32">
        <v>4</v>
      </c>
      <c r="O11" s="32">
        <v>4</v>
      </c>
      <c r="P11" s="33">
        <f t="shared" ref="P11:P29" si="8">SUM(G11:O11)</f>
        <v>34</v>
      </c>
      <c r="Q11" s="32">
        <v>5</v>
      </c>
      <c r="R11" s="32">
        <v>4</v>
      </c>
      <c r="S11" s="32">
        <v>5</v>
      </c>
      <c r="T11" s="32">
        <v>3</v>
      </c>
      <c r="U11" s="32">
        <v>5</v>
      </c>
      <c r="V11" s="32">
        <v>5</v>
      </c>
      <c r="W11" s="32">
        <v>4</v>
      </c>
      <c r="X11" s="32">
        <v>3</v>
      </c>
      <c r="Y11" s="32">
        <v>2</v>
      </c>
      <c r="Z11" s="33">
        <f t="shared" ref="Z11:Z29" si="9">SUM(Q11:Y11)</f>
        <v>36</v>
      </c>
      <c r="AA11" s="34">
        <f t="shared" ref="AA11:AA29" si="10">P11+Z11</f>
        <v>70</v>
      </c>
      <c r="AB11" s="34">
        <f>[1]Round1!AA15</f>
        <v>70</v>
      </c>
      <c r="AC11" s="58">
        <f t="shared" si="3"/>
        <v>36</v>
      </c>
      <c r="AD11" s="58">
        <f t="shared" si="4"/>
        <v>22</v>
      </c>
      <c r="AE11" s="58">
        <f t="shared" si="5"/>
        <v>9</v>
      </c>
      <c r="AF11" s="58">
        <f t="shared" si="6"/>
        <v>2</v>
      </c>
      <c r="AG11" s="59">
        <f t="shared" si="7"/>
        <v>140</v>
      </c>
    </row>
    <row r="12" spans="1:33" ht="15.75" customHeight="1" x14ac:dyDescent="0.55000000000000004">
      <c r="A12" s="26">
        <v>5</v>
      </c>
      <c r="B12" s="26">
        <v>2</v>
      </c>
      <c r="C12" s="28" t="s">
        <v>48</v>
      </c>
      <c r="D12" s="29" t="s">
        <v>49</v>
      </c>
      <c r="E12" s="30" t="s">
        <v>50</v>
      </c>
      <c r="F12" s="31" t="s">
        <v>4</v>
      </c>
      <c r="G12" s="32">
        <v>4</v>
      </c>
      <c r="H12" s="32">
        <v>3</v>
      </c>
      <c r="I12" s="32">
        <v>4</v>
      </c>
      <c r="J12" s="32">
        <v>3</v>
      </c>
      <c r="K12" s="32">
        <v>3</v>
      </c>
      <c r="L12" s="32">
        <v>5</v>
      </c>
      <c r="M12" s="32">
        <v>4</v>
      </c>
      <c r="N12" s="32">
        <v>5</v>
      </c>
      <c r="O12" s="32">
        <v>4</v>
      </c>
      <c r="P12" s="33">
        <f t="shared" si="8"/>
        <v>35</v>
      </c>
      <c r="Q12" s="32">
        <v>4</v>
      </c>
      <c r="R12" s="32">
        <v>4</v>
      </c>
      <c r="S12" s="32">
        <v>5</v>
      </c>
      <c r="T12" s="32">
        <v>3</v>
      </c>
      <c r="U12" s="32">
        <v>4</v>
      </c>
      <c r="V12" s="32">
        <v>5</v>
      </c>
      <c r="W12" s="32">
        <v>4</v>
      </c>
      <c r="X12" s="32">
        <v>3</v>
      </c>
      <c r="Y12" s="32">
        <v>4</v>
      </c>
      <c r="Z12" s="33">
        <f t="shared" si="9"/>
        <v>36</v>
      </c>
      <c r="AA12" s="34">
        <f t="shared" si="10"/>
        <v>71</v>
      </c>
      <c r="AB12" s="34">
        <f>[1]Round1!AA13</f>
        <v>70</v>
      </c>
      <c r="AC12" s="58">
        <f t="shared" si="3"/>
        <v>36</v>
      </c>
      <c r="AD12" s="58">
        <f t="shared" si="4"/>
        <v>23</v>
      </c>
      <c r="AE12" s="58">
        <f t="shared" si="5"/>
        <v>11</v>
      </c>
      <c r="AF12" s="58">
        <f t="shared" si="6"/>
        <v>4</v>
      </c>
      <c r="AG12" s="59">
        <f t="shared" si="7"/>
        <v>141</v>
      </c>
    </row>
    <row r="13" spans="1:33" ht="15.75" customHeight="1" x14ac:dyDescent="0.55000000000000004">
      <c r="A13" s="26">
        <v>8</v>
      </c>
      <c r="B13" s="26">
        <v>3</v>
      </c>
      <c r="C13" s="28" t="s">
        <v>42</v>
      </c>
      <c r="D13" s="29" t="s">
        <v>43</v>
      </c>
      <c r="E13" s="30" t="s">
        <v>44</v>
      </c>
      <c r="F13" s="31" t="s">
        <v>4</v>
      </c>
      <c r="G13" s="32">
        <v>5</v>
      </c>
      <c r="H13" s="32">
        <v>3</v>
      </c>
      <c r="I13" s="32">
        <v>5</v>
      </c>
      <c r="J13" s="32">
        <v>2</v>
      </c>
      <c r="K13" s="32">
        <v>4</v>
      </c>
      <c r="L13" s="32">
        <v>5</v>
      </c>
      <c r="M13" s="32">
        <v>4</v>
      </c>
      <c r="N13" s="32">
        <v>4</v>
      </c>
      <c r="O13" s="32">
        <v>5</v>
      </c>
      <c r="P13" s="33">
        <f t="shared" si="8"/>
        <v>37</v>
      </c>
      <c r="Q13" s="32">
        <v>5</v>
      </c>
      <c r="R13" s="32">
        <v>4</v>
      </c>
      <c r="S13" s="32">
        <v>5</v>
      </c>
      <c r="T13" s="32">
        <v>4</v>
      </c>
      <c r="U13" s="32">
        <v>4</v>
      </c>
      <c r="V13" s="32">
        <v>4</v>
      </c>
      <c r="W13" s="32">
        <v>3</v>
      </c>
      <c r="X13" s="32">
        <v>4</v>
      </c>
      <c r="Y13" s="32">
        <v>4</v>
      </c>
      <c r="Z13" s="33">
        <f t="shared" si="9"/>
        <v>37</v>
      </c>
      <c r="AA13" s="34">
        <f t="shared" si="10"/>
        <v>74</v>
      </c>
      <c r="AB13" s="34">
        <f>[1]Round1!AA11</f>
        <v>68</v>
      </c>
      <c r="AC13" s="58">
        <f t="shared" si="3"/>
        <v>37</v>
      </c>
      <c r="AD13" s="58">
        <f t="shared" si="4"/>
        <v>23</v>
      </c>
      <c r="AE13" s="58">
        <f t="shared" si="5"/>
        <v>11</v>
      </c>
      <c r="AF13" s="58">
        <f t="shared" si="6"/>
        <v>4</v>
      </c>
      <c r="AG13" s="59">
        <f t="shared" si="7"/>
        <v>142</v>
      </c>
    </row>
    <row r="14" spans="1:33" ht="15.75" customHeight="1" x14ac:dyDescent="0.55000000000000004">
      <c r="A14" s="26">
        <v>9</v>
      </c>
      <c r="B14" s="26">
        <v>4</v>
      </c>
      <c r="C14" s="28" t="s">
        <v>51</v>
      </c>
      <c r="D14" s="29" t="s">
        <v>46</v>
      </c>
      <c r="E14" s="30" t="s">
        <v>52</v>
      </c>
      <c r="F14" s="31" t="s">
        <v>4</v>
      </c>
      <c r="G14" s="32">
        <v>4</v>
      </c>
      <c r="H14" s="32">
        <v>3</v>
      </c>
      <c r="I14" s="32">
        <v>4</v>
      </c>
      <c r="J14" s="32">
        <v>3</v>
      </c>
      <c r="K14" s="32">
        <v>4</v>
      </c>
      <c r="L14" s="32">
        <v>6</v>
      </c>
      <c r="M14" s="32">
        <v>4</v>
      </c>
      <c r="N14" s="32">
        <v>4</v>
      </c>
      <c r="O14" s="32">
        <v>5</v>
      </c>
      <c r="P14" s="33">
        <f t="shared" si="8"/>
        <v>37</v>
      </c>
      <c r="Q14" s="32">
        <v>5</v>
      </c>
      <c r="R14" s="32">
        <v>4</v>
      </c>
      <c r="S14" s="32">
        <v>5</v>
      </c>
      <c r="T14" s="32">
        <v>3</v>
      </c>
      <c r="U14" s="32">
        <v>3</v>
      </c>
      <c r="V14" s="32">
        <v>5</v>
      </c>
      <c r="W14" s="32">
        <v>4</v>
      </c>
      <c r="X14" s="32">
        <v>3</v>
      </c>
      <c r="Y14" s="32">
        <v>4</v>
      </c>
      <c r="Z14" s="33">
        <f t="shared" si="9"/>
        <v>36</v>
      </c>
      <c r="AA14" s="34">
        <f t="shared" si="10"/>
        <v>73</v>
      </c>
      <c r="AB14" s="34">
        <f>[1]Round1!AA14</f>
        <v>70</v>
      </c>
      <c r="AC14" s="58">
        <f t="shared" si="3"/>
        <v>36</v>
      </c>
      <c r="AD14" s="58">
        <f t="shared" si="4"/>
        <v>22</v>
      </c>
      <c r="AE14" s="58">
        <f t="shared" si="5"/>
        <v>11</v>
      </c>
      <c r="AF14" s="58">
        <f t="shared" si="6"/>
        <v>4</v>
      </c>
      <c r="AG14" s="59">
        <f t="shared" si="7"/>
        <v>143</v>
      </c>
    </row>
    <row r="15" spans="1:33" ht="15.75" customHeight="1" x14ac:dyDescent="0.55000000000000004">
      <c r="A15" s="26">
        <v>10</v>
      </c>
      <c r="B15" s="26">
        <v>5</v>
      </c>
      <c r="C15" s="28" t="s">
        <v>61</v>
      </c>
      <c r="D15" s="29" t="s">
        <v>49</v>
      </c>
      <c r="E15" s="30" t="s">
        <v>62</v>
      </c>
      <c r="F15" s="31" t="s">
        <v>4</v>
      </c>
      <c r="G15" s="32">
        <v>4</v>
      </c>
      <c r="H15" s="32">
        <v>3</v>
      </c>
      <c r="I15" s="32">
        <v>4</v>
      </c>
      <c r="J15" s="32">
        <v>3</v>
      </c>
      <c r="K15" s="32">
        <v>4</v>
      </c>
      <c r="L15" s="32">
        <v>5</v>
      </c>
      <c r="M15" s="32">
        <v>4</v>
      </c>
      <c r="N15" s="32">
        <v>4</v>
      </c>
      <c r="O15" s="32">
        <v>4</v>
      </c>
      <c r="P15" s="33">
        <f t="shared" si="8"/>
        <v>35</v>
      </c>
      <c r="Q15" s="32">
        <v>5</v>
      </c>
      <c r="R15" s="32">
        <v>4</v>
      </c>
      <c r="S15" s="32">
        <v>5</v>
      </c>
      <c r="T15" s="32">
        <v>3</v>
      </c>
      <c r="U15" s="32">
        <v>5</v>
      </c>
      <c r="V15" s="32">
        <v>4</v>
      </c>
      <c r="W15" s="32">
        <v>4</v>
      </c>
      <c r="X15" s="32">
        <v>4</v>
      </c>
      <c r="Y15" s="32">
        <v>3</v>
      </c>
      <c r="Z15" s="33">
        <f t="shared" si="9"/>
        <v>37</v>
      </c>
      <c r="AA15" s="34">
        <f t="shared" si="10"/>
        <v>72</v>
      </c>
      <c r="AB15" s="34">
        <f>[1]Round1!AA18</f>
        <v>71</v>
      </c>
      <c r="AC15" s="58">
        <f t="shared" si="3"/>
        <v>37</v>
      </c>
      <c r="AD15" s="58">
        <f t="shared" si="4"/>
        <v>23</v>
      </c>
      <c r="AE15" s="58">
        <f t="shared" si="5"/>
        <v>11</v>
      </c>
      <c r="AF15" s="58">
        <f t="shared" si="6"/>
        <v>3</v>
      </c>
      <c r="AG15" s="59">
        <f t="shared" si="7"/>
        <v>143</v>
      </c>
    </row>
    <row r="16" spans="1:33" ht="15.75" customHeight="1" x14ac:dyDescent="0.55000000000000004">
      <c r="A16" s="26">
        <v>11</v>
      </c>
      <c r="B16" s="26">
        <v>6</v>
      </c>
      <c r="C16" s="28" t="s">
        <v>63</v>
      </c>
      <c r="D16" s="29" t="s">
        <v>59</v>
      </c>
      <c r="E16" s="30" t="s">
        <v>64</v>
      </c>
      <c r="F16" s="31" t="s">
        <v>4</v>
      </c>
      <c r="G16" s="32">
        <v>4</v>
      </c>
      <c r="H16" s="32">
        <v>3</v>
      </c>
      <c r="I16" s="32">
        <v>4</v>
      </c>
      <c r="J16" s="32">
        <v>3</v>
      </c>
      <c r="K16" s="32">
        <v>3</v>
      </c>
      <c r="L16" s="32">
        <v>5</v>
      </c>
      <c r="M16" s="32">
        <v>4</v>
      </c>
      <c r="N16" s="32">
        <v>4</v>
      </c>
      <c r="O16" s="32">
        <v>4</v>
      </c>
      <c r="P16" s="33">
        <f t="shared" si="8"/>
        <v>34</v>
      </c>
      <c r="Q16" s="32">
        <v>6</v>
      </c>
      <c r="R16" s="32">
        <v>4</v>
      </c>
      <c r="S16" s="32">
        <v>6</v>
      </c>
      <c r="T16" s="32">
        <v>3</v>
      </c>
      <c r="U16" s="32">
        <v>3</v>
      </c>
      <c r="V16" s="32">
        <v>5</v>
      </c>
      <c r="W16" s="32">
        <v>4</v>
      </c>
      <c r="X16" s="32">
        <v>2</v>
      </c>
      <c r="Y16" s="32">
        <v>4</v>
      </c>
      <c r="Z16" s="33">
        <f t="shared" si="9"/>
        <v>37</v>
      </c>
      <c r="AA16" s="34">
        <f t="shared" si="10"/>
        <v>71</v>
      </c>
      <c r="AB16" s="34">
        <f>[1]Round1!AA19</f>
        <v>72</v>
      </c>
      <c r="AC16" s="58">
        <f t="shared" si="3"/>
        <v>37</v>
      </c>
      <c r="AD16" s="58">
        <f t="shared" si="4"/>
        <v>21</v>
      </c>
      <c r="AE16" s="58">
        <f t="shared" si="5"/>
        <v>10</v>
      </c>
      <c r="AF16" s="58">
        <f t="shared" si="6"/>
        <v>4</v>
      </c>
      <c r="AG16" s="59">
        <f t="shared" si="7"/>
        <v>143</v>
      </c>
    </row>
    <row r="17" spans="1:33" ht="15.75" customHeight="1" x14ac:dyDescent="0.55000000000000004">
      <c r="A17" s="26">
        <v>12</v>
      </c>
      <c r="B17" s="26">
        <v>7</v>
      </c>
      <c r="C17" s="28" t="s">
        <v>45</v>
      </c>
      <c r="D17" s="29" t="s">
        <v>46</v>
      </c>
      <c r="E17" s="30" t="s">
        <v>47</v>
      </c>
      <c r="F17" s="31" t="s">
        <v>4</v>
      </c>
      <c r="G17" s="32">
        <v>4</v>
      </c>
      <c r="H17" s="32">
        <v>3</v>
      </c>
      <c r="I17" s="32">
        <v>5</v>
      </c>
      <c r="J17" s="32">
        <v>3</v>
      </c>
      <c r="K17" s="32">
        <v>4</v>
      </c>
      <c r="L17" s="32">
        <v>5</v>
      </c>
      <c r="M17" s="32">
        <v>4</v>
      </c>
      <c r="N17" s="32">
        <v>5</v>
      </c>
      <c r="O17" s="32">
        <v>4</v>
      </c>
      <c r="P17" s="33">
        <f t="shared" si="8"/>
        <v>37</v>
      </c>
      <c r="Q17" s="32">
        <v>6</v>
      </c>
      <c r="R17" s="32">
        <v>4</v>
      </c>
      <c r="S17" s="32">
        <v>5</v>
      </c>
      <c r="T17" s="32">
        <v>4</v>
      </c>
      <c r="U17" s="32">
        <v>5</v>
      </c>
      <c r="V17" s="32">
        <v>5</v>
      </c>
      <c r="W17" s="32">
        <v>4</v>
      </c>
      <c r="X17" s="32">
        <v>3</v>
      </c>
      <c r="Y17" s="32">
        <v>4</v>
      </c>
      <c r="Z17" s="33">
        <f t="shared" si="9"/>
        <v>40</v>
      </c>
      <c r="AA17" s="34">
        <f t="shared" si="10"/>
        <v>77</v>
      </c>
      <c r="AB17" s="34">
        <f>[1]Round1!AA12</f>
        <v>68</v>
      </c>
      <c r="AC17" s="58">
        <f t="shared" si="3"/>
        <v>40</v>
      </c>
      <c r="AD17" s="58">
        <f t="shared" si="4"/>
        <v>25</v>
      </c>
      <c r="AE17" s="58">
        <f t="shared" si="5"/>
        <v>11</v>
      </c>
      <c r="AF17" s="58">
        <f t="shared" si="6"/>
        <v>4</v>
      </c>
      <c r="AG17" s="59">
        <f t="shared" si="7"/>
        <v>145</v>
      </c>
    </row>
    <row r="18" spans="1:33" ht="15.75" customHeight="1" x14ac:dyDescent="0.55000000000000004">
      <c r="A18" s="26">
        <v>13</v>
      </c>
      <c r="B18" s="26">
        <v>8</v>
      </c>
      <c r="C18" s="28" t="s">
        <v>65</v>
      </c>
      <c r="D18" s="29" t="s">
        <v>66</v>
      </c>
      <c r="E18" s="30" t="s">
        <v>67</v>
      </c>
      <c r="F18" s="31" t="s">
        <v>4</v>
      </c>
      <c r="G18" s="32">
        <v>4</v>
      </c>
      <c r="H18" s="32">
        <v>3</v>
      </c>
      <c r="I18" s="32">
        <v>4</v>
      </c>
      <c r="J18" s="32">
        <v>3</v>
      </c>
      <c r="K18" s="32">
        <v>4</v>
      </c>
      <c r="L18" s="32">
        <v>5</v>
      </c>
      <c r="M18" s="32">
        <v>6</v>
      </c>
      <c r="N18" s="32">
        <v>4</v>
      </c>
      <c r="O18" s="32">
        <v>4</v>
      </c>
      <c r="P18" s="33">
        <f t="shared" si="8"/>
        <v>37</v>
      </c>
      <c r="Q18" s="32">
        <v>6</v>
      </c>
      <c r="R18" s="32">
        <v>3</v>
      </c>
      <c r="S18" s="32">
        <v>6</v>
      </c>
      <c r="T18" s="32">
        <v>4</v>
      </c>
      <c r="U18" s="32">
        <v>4</v>
      </c>
      <c r="V18" s="32">
        <v>4</v>
      </c>
      <c r="W18" s="32">
        <v>4</v>
      </c>
      <c r="X18" s="32">
        <v>3</v>
      </c>
      <c r="Y18" s="32">
        <v>4</v>
      </c>
      <c r="Z18" s="33">
        <f t="shared" si="9"/>
        <v>38</v>
      </c>
      <c r="AA18" s="34">
        <f t="shared" si="10"/>
        <v>75</v>
      </c>
      <c r="AB18" s="34">
        <f>[1]Round1!AA20</f>
        <v>72</v>
      </c>
      <c r="AC18" s="58">
        <f t="shared" si="3"/>
        <v>38</v>
      </c>
      <c r="AD18" s="58">
        <f t="shared" si="4"/>
        <v>23</v>
      </c>
      <c r="AE18" s="58">
        <f t="shared" si="5"/>
        <v>11</v>
      </c>
      <c r="AF18" s="58">
        <f t="shared" si="6"/>
        <v>4</v>
      </c>
      <c r="AG18" s="59">
        <f t="shared" si="7"/>
        <v>147</v>
      </c>
    </row>
    <row r="19" spans="1:33" ht="15.75" customHeight="1" x14ac:dyDescent="0.55000000000000004">
      <c r="A19" s="26">
        <v>14</v>
      </c>
      <c r="B19" s="26">
        <v>9</v>
      </c>
      <c r="C19" s="28" t="s">
        <v>58</v>
      </c>
      <c r="D19" s="29" t="s">
        <v>59</v>
      </c>
      <c r="E19" s="30" t="s">
        <v>60</v>
      </c>
      <c r="F19" s="31" t="s">
        <v>4</v>
      </c>
      <c r="G19" s="32">
        <v>4</v>
      </c>
      <c r="H19" s="32">
        <v>2</v>
      </c>
      <c r="I19" s="32">
        <v>4</v>
      </c>
      <c r="J19" s="32">
        <v>3</v>
      </c>
      <c r="K19" s="32">
        <v>5</v>
      </c>
      <c r="L19" s="32">
        <v>6</v>
      </c>
      <c r="M19" s="32">
        <v>3</v>
      </c>
      <c r="N19" s="32">
        <v>4</v>
      </c>
      <c r="O19" s="32">
        <v>6</v>
      </c>
      <c r="P19" s="33">
        <f t="shared" si="8"/>
        <v>37</v>
      </c>
      <c r="Q19" s="32">
        <v>5</v>
      </c>
      <c r="R19" s="32">
        <v>5</v>
      </c>
      <c r="S19" s="32">
        <v>6</v>
      </c>
      <c r="T19" s="32">
        <v>4</v>
      </c>
      <c r="U19" s="32">
        <v>4</v>
      </c>
      <c r="V19" s="32">
        <v>5</v>
      </c>
      <c r="W19" s="32">
        <v>4</v>
      </c>
      <c r="X19" s="32">
        <v>3</v>
      </c>
      <c r="Y19" s="32">
        <v>4</v>
      </c>
      <c r="Z19" s="33">
        <f t="shared" si="9"/>
        <v>40</v>
      </c>
      <c r="AA19" s="34">
        <f t="shared" si="10"/>
        <v>77</v>
      </c>
      <c r="AB19" s="34">
        <f>[1]Round1!AA17</f>
        <v>71</v>
      </c>
      <c r="AC19" s="58">
        <f t="shared" si="3"/>
        <v>40</v>
      </c>
      <c r="AD19" s="58">
        <f t="shared" si="4"/>
        <v>24</v>
      </c>
      <c r="AE19" s="58">
        <f t="shared" si="5"/>
        <v>11</v>
      </c>
      <c r="AF19" s="58">
        <f t="shared" si="6"/>
        <v>4</v>
      </c>
      <c r="AG19" s="59">
        <f t="shared" si="7"/>
        <v>148</v>
      </c>
    </row>
    <row r="20" spans="1:33" ht="15.75" customHeight="1" x14ac:dyDescent="0.55000000000000004">
      <c r="A20" s="26">
        <v>15</v>
      </c>
      <c r="B20" s="26">
        <v>10</v>
      </c>
      <c r="C20" s="28" t="s">
        <v>77</v>
      </c>
      <c r="D20" s="29" t="s">
        <v>75</v>
      </c>
      <c r="E20" s="30" t="s">
        <v>78</v>
      </c>
      <c r="F20" s="31" t="s">
        <v>4</v>
      </c>
      <c r="G20" s="32">
        <v>4</v>
      </c>
      <c r="H20" s="32">
        <v>3</v>
      </c>
      <c r="I20" s="32">
        <v>4</v>
      </c>
      <c r="J20" s="32">
        <v>3</v>
      </c>
      <c r="K20" s="32">
        <v>4</v>
      </c>
      <c r="L20" s="32">
        <v>5</v>
      </c>
      <c r="M20" s="32">
        <v>4</v>
      </c>
      <c r="N20" s="32">
        <v>4</v>
      </c>
      <c r="O20" s="32">
        <v>4</v>
      </c>
      <c r="P20" s="33">
        <f t="shared" si="8"/>
        <v>35</v>
      </c>
      <c r="Q20" s="32">
        <v>6</v>
      </c>
      <c r="R20" s="32">
        <v>4</v>
      </c>
      <c r="S20" s="32">
        <v>6</v>
      </c>
      <c r="T20" s="32">
        <v>3</v>
      </c>
      <c r="U20" s="32">
        <v>4</v>
      </c>
      <c r="V20" s="32">
        <v>5</v>
      </c>
      <c r="W20" s="32">
        <v>4</v>
      </c>
      <c r="X20" s="32">
        <v>2</v>
      </c>
      <c r="Y20" s="32">
        <v>4</v>
      </c>
      <c r="Z20" s="33">
        <f t="shared" si="9"/>
        <v>38</v>
      </c>
      <c r="AA20" s="34">
        <f t="shared" si="10"/>
        <v>73</v>
      </c>
      <c r="AB20" s="34">
        <f>[1]Round1!AA25</f>
        <v>76</v>
      </c>
      <c r="AC20" s="58">
        <f t="shared" si="3"/>
        <v>38</v>
      </c>
      <c r="AD20" s="58">
        <f t="shared" si="4"/>
        <v>22</v>
      </c>
      <c r="AE20" s="58">
        <f t="shared" si="5"/>
        <v>10</v>
      </c>
      <c r="AF20" s="58">
        <f t="shared" si="6"/>
        <v>4</v>
      </c>
      <c r="AG20" s="59">
        <f t="shared" si="7"/>
        <v>149</v>
      </c>
    </row>
    <row r="21" spans="1:33" ht="15.75" customHeight="1" x14ac:dyDescent="0.55000000000000004">
      <c r="A21" s="26">
        <v>16</v>
      </c>
      <c r="B21" s="26">
        <v>11</v>
      </c>
      <c r="C21" s="28" t="s">
        <v>68</v>
      </c>
      <c r="D21" s="29" t="s">
        <v>46</v>
      </c>
      <c r="E21" s="30" t="s">
        <v>69</v>
      </c>
      <c r="F21" s="31" t="s">
        <v>4</v>
      </c>
      <c r="G21" s="32">
        <v>5</v>
      </c>
      <c r="H21" s="32">
        <v>3</v>
      </c>
      <c r="I21" s="32">
        <v>5</v>
      </c>
      <c r="J21" s="32">
        <v>4</v>
      </c>
      <c r="K21" s="32">
        <v>5</v>
      </c>
      <c r="L21" s="32">
        <v>4</v>
      </c>
      <c r="M21" s="32">
        <v>5</v>
      </c>
      <c r="N21" s="32">
        <v>4</v>
      </c>
      <c r="O21" s="32">
        <v>4</v>
      </c>
      <c r="P21" s="33">
        <f t="shared" si="8"/>
        <v>39</v>
      </c>
      <c r="Q21" s="32">
        <v>5</v>
      </c>
      <c r="R21" s="32">
        <v>4</v>
      </c>
      <c r="S21" s="32">
        <v>6</v>
      </c>
      <c r="T21" s="32">
        <v>3</v>
      </c>
      <c r="U21" s="32">
        <v>4</v>
      </c>
      <c r="V21" s="32">
        <v>4</v>
      </c>
      <c r="W21" s="32">
        <v>4</v>
      </c>
      <c r="X21" s="32">
        <v>3</v>
      </c>
      <c r="Y21" s="32">
        <v>4</v>
      </c>
      <c r="Z21" s="33">
        <f t="shared" si="9"/>
        <v>37</v>
      </c>
      <c r="AA21" s="34">
        <f t="shared" si="10"/>
        <v>76</v>
      </c>
      <c r="AB21" s="34">
        <f>[1]Round1!AA21</f>
        <v>74</v>
      </c>
      <c r="AC21" s="58">
        <f t="shared" si="3"/>
        <v>37</v>
      </c>
      <c r="AD21" s="58">
        <f t="shared" si="4"/>
        <v>22</v>
      </c>
      <c r="AE21" s="58">
        <f t="shared" si="5"/>
        <v>11</v>
      </c>
      <c r="AF21" s="58">
        <f t="shared" si="6"/>
        <v>4</v>
      </c>
      <c r="AG21" s="59">
        <f t="shared" si="7"/>
        <v>150</v>
      </c>
    </row>
    <row r="22" spans="1:33" ht="15.75" customHeight="1" x14ac:dyDescent="0.55000000000000004">
      <c r="A22" s="26">
        <v>17</v>
      </c>
      <c r="B22" s="26">
        <v>12</v>
      </c>
      <c r="C22" s="28" t="s">
        <v>74</v>
      </c>
      <c r="D22" s="29" t="s">
        <v>75</v>
      </c>
      <c r="E22" s="30" t="s">
        <v>76</v>
      </c>
      <c r="F22" s="31" t="s">
        <v>4</v>
      </c>
      <c r="G22" s="32">
        <v>3</v>
      </c>
      <c r="H22" s="32">
        <v>3</v>
      </c>
      <c r="I22" s="32">
        <v>4</v>
      </c>
      <c r="J22" s="32">
        <v>3</v>
      </c>
      <c r="K22" s="32">
        <v>4</v>
      </c>
      <c r="L22" s="32">
        <v>5</v>
      </c>
      <c r="M22" s="32">
        <v>5</v>
      </c>
      <c r="N22" s="32">
        <v>4</v>
      </c>
      <c r="O22" s="32">
        <v>5</v>
      </c>
      <c r="P22" s="33">
        <f t="shared" si="8"/>
        <v>36</v>
      </c>
      <c r="Q22" s="32">
        <v>5</v>
      </c>
      <c r="R22" s="32">
        <v>4</v>
      </c>
      <c r="S22" s="32">
        <v>6</v>
      </c>
      <c r="T22" s="32">
        <v>4</v>
      </c>
      <c r="U22" s="32">
        <v>3</v>
      </c>
      <c r="V22" s="32">
        <v>5</v>
      </c>
      <c r="W22" s="32">
        <v>3</v>
      </c>
      <c r="X22" s="32">
        <v>4</v>
      </c>
      <c r="Y22" s="32">
        <v>5</v>
      </c>
      <c r="Z22" s="33">
        <f t="shared" si="9"/>
        <v>39</v>
      </c>
      <c r="AA22" s="34">
        <f t="shared" si="10"/>
        <v>75</v>
      </c>
      <c r="AB22" s="34">
        <f>[1]Round1!AA24</f>
        <v>75</v>
      </c>
      <c r="AC22" s="58">
        <f t="shared" si="3"/>
        <v>39</v>
      </c>
      <c r="AD22" s="58">
        <f t="shared" si="4"/>
        <v>24</v>
      </c>
      <c r="AE22" s="58">
        <f t="shared" si="5"/>
        <v>12</v>
      </c>
      <c r="AF22" s="58">
        <f t="shared" si="6"/>
        <v>5</v>
      </c>
      <c r="AG22" s="59">
        <f t="shared" si="7"/>
        <v>150</v>
      </c>
    </row>
    <row r="23" spans="1:33" ht="15.75" customHeight="1" x14ac:dyDescent="0.55000000000000004">
      <c r="A23" s="26">
        <v>18</v>
      </c>
      <c r="B23" s="26">
        <v>13</v>
      </c>
      <c r="C23" s="28" t="s">
        <v>72</v>
      </c>
      <c r="D23" s="29" t="s">
        <v>43</v>
      </c>
      <c r="E23" s="30" t="s">
        <v>73</v>
      </c>
      <c r="F23" s="31" t="s">
        <v>4</v>
      </c>
      <c r="G23" s="32">
        <v>3</v>
      </c>
      <c r="H23" s="32">
        <v>4</v>
      </c>
      <c r="I23" s="32">
        <v>5</v>
      </c>
      <c r="J23" s="32">
        <v>5</v>
      </c>
      <c r="K23" s="32">
        <v>4</v>
      </c>
      <c r="L23" s="32">
        <v>5</v>
      </c>
      <c r="M23" s="32">
        <v>4</v>
      </c>
      <c r="N23" s="32">
        <v>4</v>
      </c>
      <c r="O23" s="32">
        <v>6</v>
      </c>
      <c r="P23" s="33">
        <f t="shared" si="8"/>
        <v>40</v>
      </c>
      <c r="Q23" s="32">
        <v>5</v>
      </c>
      <c r="R23" s="32">
        <v>3</v>
      </c>
      <c r="S23" s="32">
        <v>5</v>
      </c>
      <c r="T23" s="32">
        <v>3</v>
      </c>
      <c r="U23" s="32">
        <v>5</v>
      </c>
      <c r="V23" s="32">
        <v>4</v>
      </c>
      <c r="W23" s="32">
        <v>4</v>
      </c>
      <c r="X23" s="32">
        <v>3</v>
      </c>
      <c r="Y23" s="32">
        <v>4</v>
      </c>
      <c r="Z23" s="33">
        <f t="shared" si="9"/>
        <v>36</v>
      </c>
      <c r="AA23" s="34">
        <f t="shared" si="10"/>
        <v>76</v>
      </c>
      <c r="AB23" s="34">
        <f>[1]Round1!AA23</f>
        <v>75</v>
      </c>
      <c r="AC23" s="58">
        <f t="shared" si="3"/>
        <v>36</v>
      </c>
      <c r="AD23" s="58">
        <f t="shared" si="4"/>
        <v>23</v>
      </c>
      <c r="AE23" s="58">
        <f t="shared" si="5"/>
        <v>11</v>
      </c>
      <c r="AF23" s="58">
        <f t="shared" si="6"/>
        <v>4</v>
      </c>
      <c r="AG23" s="59">
        <f t="shared" si="7"/>
        <v>151</v>
      </c>
    </row>
    <row r="24" spans="1:33" ht="15.75" customHeight="1" x14ac:dyDescent="0.55000000000000004">
      <c r="A24" s="57">
        <v>19</v>
      </c>
      <c r="B24" s="26">
        <v>14</v>
      </c>
      <c r="C24" s="36" t="s">
        <v>70</v>
      </c>
      <c r="D24" s="37" t="s">
        <v>46</v>
      </c>
      <c r="E24" s="38" t="s">
        <v>71</v>
      </c>
      <c r="F24" s="31" t="s">
        <v>4</v>
      </c>
      <c r="G24" s="32">
        <v>5</v>
      </c>
      <c r="H24" s="32">
        <v>3</v>
      </c>
      <c r="I24" s="32">
        <v>4</v>
      </c>
      <c r="J24" s="32">
        <v>2</v>
      </c>
      <c r="K24" s="32">
        <v>4</v>
      </c>
      <c r="L24" s="32">
        <v>6</v>
      </c>
      <c r="M24" s="32">
        <v>4</v>
      </c>
      <c r="N24" s="32">
        <v>5</v>
      </c>
      <c r="O24" s="32">
        <v>5</v>
      </c>
      <c r="P24" s="33">
        <f t="shared" si="8"/>
        <v>38</v>
      </c>
      <c r="Q24" s="32">
        <v>6</v>
      </c>
      <c r="R24" s="32">
        <v>4</v>
      </c>
      <c r="S24" s="32">
        <v>5</v>
      </c>
      <c r="T24" s="32">
        <v>4</v>
      </c>
      <c r="U24" s="32">
        <v>5</v>
      </c>
      <c r="V24" s="32">
        <v>6</v>
      </c>
      <c r="W24" s="32">
        <v>3</v>
      </c>
      <c r="X24" s="32">
        <v>3</v>
      </c>
      <c r="Y24" s="32">
        <v>3</v>
      </c>
      <c r="Z24" s="33">
        <f t="shared" si="9"/>
        <v>39</v>
      </c>
      <c r="AA24" s="34">
        <f t="shared" si="10"/>
        <v>77</v>
      </c>
      <c r="AB24" s="34">
        <f>[1]Round1!AA22</f>
        <v>75</v>
      </c>
      <c r="AC24" s="58">
        <f t="shared" si="3"/>
        <v>39</v>
      </c>
      <c r="AD24" s="58">
        <f t="shared" si="4"/>
        <v>24</v>
      </c>
      <c r="AE24" s="58">
        <f t="shared" si="5"/>
        <v>9</v>
      </c>
      <c r="AF24" s="58">
        <f t="shared" si="6"/>
        <v>3</v>
      </c>
      <c r="AG24" s="59">
        <f t="shared" si="7"/>
        <v>152</v>
      </c>
    </row>
    <row r="25" spans="1:33" ht="15.75" customHeight="1" x14ac:dyDescent="0.55000000000000004">
      <c r="A25" s="26">
        <v>20</v>
      </c>
      <c r="B25" s="26">
        <v>15</v>
      </c>
      <c r="C25" s="28" t="s">
        <v>79</v>
      </c>
      <c r="D25" s="29" t="s">
        <v>80</v>
      </c>
      <c r="E25" s="30" t="s">
        <v>67</v>
      </c>
      <c r="F25" s="31" t="s">
        <v>4</v>
      </c>
      <c r="G25" s="32">
        <v>5</v>
      </c>
      <c r="H25" s="32">
        <v>3</v>
      </c>
      <c r="I25" s="32">
        <v>4</v>
      </c>
      <c r="J25" s="32">
        <v>3</v>
      </c>
      <c r="K25" s="32">
        <v>4</v>
      </c>
      <c r="L25" s="32">
        <v>5</v>
      </c>
      <c r="M25" s="32">
        <v>4</v>
      </c>
      <c r="N25" s="32">
        <v>3</v>
      </c>
      <c r="O25" s="32">
        <v>5</v>
      </c>
      <c r="P25" s="33">
        <f t="shared" si="8"/>
        <v>36</v>
      </c>
      <c r="Q25" s="32">
        <v>5</v>
      </c>
      <c r="R25" s="32">
        <v>4</v>
      </c>
      <c r="S25" s="32">
        <v>6</v>
      </c>
      <c r="T25" s="32">
        <v>3</v>
      </c>
      <c r="U25" s="32">
        <v>5</v>
      </c>
      <c r="V25" s="32">
        <v>4</v>
      </c>
      <c r="W25" s="32">
        <v>5</v>
      </c>
      <c r="X25" s="32">
        <v>3</v>
      </c>
      <c r="Y25" s="32">
        <v>4</v>
      </c>
      <c r="Z25" s="33">
        <f t="shared" si="9"/>
        <v>39</v>
      </c>
      <c r="AA25" s="34">
        <f t="shared" si="10"/>
        <v>75</v>
      </c>
      <c r="AB25" s="34">
        <f>[1]Round1!AA26</f>
        <v>79</v>
      </c>
      <c r="AC25" s="58">
        <f t="shared" si="3"/>
        <v>39</v>
      </c>
      <c r="AD25" s="58">
        <f t="shared" si="4"/>
        <v>24</v>
      </c>
      <c r="AE25" s="58">
        <f t="shared" si="5"/>
        <v>12</v>
      </c>
      <c r="AF25" s="58">
        <f t="shared" si="6"/>
        <v>4</v>
      </c>
      <c r="AG25" s="59">
        <f t="shared" si="7"/>
        <v>154</v>
      </c>
    </row>
    <row r="26" spans="1:33" ht="15.75" customHeight="1" x14ac:dyDescent="0.55000000000000004">
      <c r="A26" s="26">
        <v>6</v>
      </c>
      <c r="B26" s="26">
        <v>16</v>
      </c>
      <c r="C26" s="36" t="s">
        <v>83</v>
      </c>
      <c r="D26" s="37" t="s">
        <v>49</v>
      </c>
      <c r="E26" s="38" t="s">
        <v>84</v>
      </c>
      <c r="F26" s="60" t="s">
        <v>4</v>
      </c>
      <c r="G26" s="61">
        <v>4</v>
      </c>
      <c r="H26" s="61">
        <v>3</v>
      </c>
      <c r="I26" s="61">
        <v>3</v>
      </c>
      <c r="J26" s="61">
        <v>4</v>
      </c>
      <c r="K26" s="61">
        <v>4</v>
      </c>
      <c r="L26" s="61">
        <v>5</v>
      </c>
      <c r="M26" s="61">
        <v>4</v>
      </c>
      <c r="N26" s="61">
        <v>4</v>
      </c>
      <c r="O26" s="61">
        <v>5</v>
      </c>
      <c r="P26" s="33">
        <f t="shared" si="8"/>
        <v>36</v>
      </c>
      <c r="Q26" s="61">
        <v>5</v>
      </c>
      <c r="R26" s="61">
        <v>3</v>
      </c>
      <c r="S26" s="61">
        <v>6</v>
      </c>
      <c r="T26" s="61">
        <v>3</v>
      </c>
      <c r="U26" s="61">
        <v>5</v>
      </c>
      <c r="V26" s="61">
        <v>4</v>
      </c>
      <c r="W26" s="61">
        <v>4</v>
      </c>
      <c r="X26" s="61">
        <v>3</v>
      </c>
      <c r="Y26" s="61">
        <v>4</v>
      </c>
      <c r="Z26" s="62">
        <f t="shared" si="9"/>
        <v>37</v>
      </c>
      <c r="AA26" s="63">
        <f t="shared" si="10"/>
        <v>73</v>
      </c>
      <c r="AB26" s="63">
        <f>[1]Round1!AA28</f>
        <v>82</v>
      </c>
      <c r="AC26" s="64">
        <f t="shared" si="3"/>
        <v>37</v>
      </c>
      <c r="AD26" s="64">
        <f t="shared" si="4"/>
        <v>23</v>
      </c>
      <c r="AE26" s="64">
        <f t="shared" si="5"/>
        <v>11</v>
      </c>
      <c r="AF26" s="64">
        <f t="shared" si="6"/>
        <v>4</v>
      </c>
      <c r="AG26" s="65">
        <f t="shared" si="7"/>
        <v>155</v>
      </c>
    </row>
    <row r="27" spans="1:33" ht="15.75" customHeight="1" x14ac:dyDescent="0.55000000000000004">
      <c r="A27" s="26">
        <v>21</v>
      </c>
      <c r="B27" s="26">
        <v>17</v>
      </c>
      <c r="C27" s="66" t="s">
        <v>81</v>
      </c>
      <c r="D27" s="67" t="s">
        <v>49</v>
      </c>
      <c r="E27" s="68" t="s">
        <v>82</v>
      </c>
      <c r="F27" s="31" t="s">
        <v>4</v>
      </c>
      <c r="G27" s="32">
        <v>3</v>
      </c>
      <c r="H27" s="32">
        <v>3</v>
      </c>
      <c r="I27" s="32">
        <v>4</v>
      </c>
      <c r="J27" s="32">
        <v>3</v>
      </c>
      <c r="K27" s="32">
        <v>5</v>
      </c>
      <c r="L27" s="32">
        <v>5</v>
      </c>
      <c r="M27" s="32">
        <v>4</v>
      </c>
      <c r="N27" s="32">
        <v>4</v>
      </c>
      <c r="O27" s="32">
        <v>5</v>
      </c>
      <c r="P27" s="33">
        <f t="shared" si="8"/>
        <v>36</v>
      </c>
      <c r="Q27" s="32">
        <v>7</v>
      </c>
      <c r="R27" s="32">
        <v>4</v>
      </c>
      <c r="S27" s="32">
        <v>5</v>
      </c>
      <c r="T27" s="32">
        <v>3</v>
      </c>
      <c r="U27" s="32">
        <v>6</v>
      </c>
      <c r="V27" s="32">
        <v>4</v>
      </c>
      <c r="W27" s="32">
        <v>4</v>
      </c>
      <c r="X27" s="32">
        <v>3</v>
      </c>
      <c r="Y27" s="32">
        <v>4</v>
      </c>
      <c r="Z27" s="33">
        <f t="shared" si="9"/>
        <v>40</v>
      </c>
      <c r="AA27" s="34">
        <f t="shared" si="10"/>
        <v>76</v>
      </c>
      <c r="AB27" s="34">
        <f>[1]Round1!AA27</f>
        <v>82</v>
      </c>
      <c r="AC27" s="58">
        <f t="shared" si="3"/>
        <v>40</v>
      </c>
      <c r="AD27" s="58">
        <f t="shared" si="4"/>
        <v>24</v>
      </c>
      <c r="AE27" s="58">
        <f t="shared" si="5"/>
        <v>11</v>
      </c>
      <c r="AF27" s="58">
        <f t="shared" si="6"/>
        <v>4</v>
      </c>
      <c r="AG27" s="59">
        <f t="shared" si="7"/>
        <v>158</v>
      </c>
    </row>
    <row r="28" spans="1:33" ht="15.75" customHeight="1" x14ac:dyDescent="0.55000000000000004">
      <c r="A28" s="26">
        <v>22</v>
      </c>
      <c r="B28" s="26">
        <v>18</v>
      </c>
      <c r="C28" s="66" t="s">
        <v>85</v>
      </c>
      <c r="D28" s="67" t="s">
        <v>86</v>
      </c>
      <c r="E28" s="68" t="s">
        <v>87</v>
      </c>
      <c r="F28" s="31" t="s">
        <v>4</v>
      </c>
      <c r="G28" s="32">
        <v>5</v>
      </c>
      <c r="H28" s="32">
        <v>3</v>
      </c>
      <c r="I28" s="32">
        <v>4</v>
      </c>
      <c r="J28" s="32">
        <v>3</v>
      </c>
      <c r="K28" s="32">
        <v>4</v>
      </c>
      <c r="L28" s="32">
        <v>5</v>
      </c>
      <c r="M28" s="32">
        <v>5</v>
      </c>
      <c r="N28" s="32">
        <v>5</v>
      </c>
      <c r="O28" s="32">
        <v>5</v>
      </c>
      <c r="P28" s="33">
        <f t="shared" si="8"/>
        <v>39</v>
      </c>
      <c r="Q28" s="32">
        <v>5</v>
      </c>
      <c r="R28" s="32">
        <v>4</v>
      </c>
      <c r="S28" s="32">
        <v>5</v>
      </c>
      <c r="T28" s="32">
        <v>3</v>
      </c>
      <c r="U28" s="32">
        <v>5</v>
      </c>
      <c r="V28" s="32">
        <v>5</v>
      </c>
      <c r="W28" s="32">
        <v>7</v>
      </c>
      <c r="X28" s="32">
        <v>3</v>
      </c>
      <c r="Y28" s="32">
        <v>5</v>
      </c>
      <c r="Z28" s="33">
        <f t="shared" si="9"/>
        <v>42</v>
      </c>
      <c r="AA28" s="34">
        <f t="shared" si="10"/>
        <v>81</v>
      </c>
      <c r="AB28" s="34">
        <f>[1]Round1!AA29</f>
        <v>85</v>
      </c>
      <c r="AC28" s="58">
        <f t="shared" si="3"/>
        <v>42</v>
      </c>
      <c r="AD28" s="58">
        <f t="shared" si="4"/>
        <v>28</v>
      </c>
      <c r="AE28" s="58">
        <f t="shared" si="5"/>
        <v>15</v>
      </c>
      <c r="AF28" s="58">
        <f t="shared" si="6"/>
        <v>5</v>
      </c>
      <c r="AG28" s="59">
        <f t="shared" si="7"/>
        <v>166</v>
      </c>
    </row>
    <row r="29" spans="1:33" ht="15.75" customHeight="1" x14ac:dyDescent="0.55000000000000004">
      <c r="A29" s="26">
        <v>23</v>
      </c>
      <c r="B29" s="26">
        <v>19</v>
      </c>
      <c r="C29" s="66" t="s">
        <v>88</v>
      </c>
      <c r="D29" s="67" t="s">
        <v>46</v>
      </c>
      <c r="E29" s="68" t="s">
        <v>89</v>
      </c>
      <c r="F29" s="31" t="s">
        <v>4</v>
      </c>
      <c r="G29" s="32">
        <v>5</v>
      </c>
      <c r="H29" s="32">
        <v>3</v>
      </c>
      <c r="I29" s="32">
        <v>4</v>
      </c>
      <c r="J29" s="32">
        <v>4</v>
      </c>
      <c r="K29" s="32">
        <v>4</v>
      </c>
      <c r="L29" s="32">
        <v>5</v>
      </c>
      <c r="M29" s="32">
        <v>4</v>
      </c>
      <c r="N29" s="32">
        <v>6</v>
      </c>
      <c r="O29" s="32">
        <v>7</v>
      </c>
      <c r="P29" s="33">
        <f t="shared" si="8"/>
        <v>42</v>
      </c>
      <c r="Q29" s="32">
        <v>7</v>
      </c>
      <c r="R29" s="32">
        <v>6</v>
      </c>
      <c r="S29" s="32">
        <v>6</v>
      </c>
      <c r="T29" s="32">
        <v>4</v>
      </c>
      <c r="U29" s="32">
        <v>5</v>
      </c>
      <c r="V29" s="32">
        <v>7</v>
      </c>
      <c r="W29" s="32">
        <v>4</v>
      </c>
      <c r="X29" s="32">
        <v>4</v>
      </c>
      <c r="Y29" s="32">
        <v>4</v>
      </c>
      <c r="Z29" s="33">
        <f t="shared" si="9"/>
        <v>47</v>
      </c>
      <c r="AA29" s="34">
        <f t="shared" si="10"/>
        <v>89</v>
      </c>
      <c r="AB29" s="34">
        <f>[1]Round1!AA30</f>
        <v>87</v>
      </c>
      <c r="AC29" s="58">
        <f t="shared" si="3"/>
        <v>47</v>
      </c>
      <c r="AD29" s="58">
        <f t="shared" si="4"/>
        <v>28</v>
      </c>
      <c r="AE29" s="58">
        <f t="shared" si="5"/>
        <v>12</v>
      </c>
      <c r="AF29" s="58">
        <f t="shared" si="6"/>
        <v>4</v>
      </c>
      <c r="AG29" s="59">
        <f t="shared" si="7"/>
        <v>176</v>
      </c>
    </row>
    <row r="30" spans="1:33" ht="15.75" customHeight="1" x14ac:dyDescent="0.55000000000000004">
      <c r="A30" s="26">
        <v>1</v>
      </c>
      <c r="B30" s="26" t="s">
        <v>103</v>
      </c>
      <c r="C30" s="28" t="s">
        <v>56</v>
      </c>
      <c r="D30" s="29" t="s">
        <v>54</v>
      </c>
      <c r="E30" s="30" t="s">
        <v>57</v>
      </c>
      <c r="F30" s="31" t="s">
        <v>4</v>
      </c>
      <c r="G30" s="32" t="s">
        <v>103</v>
      </c>
      <c r="H30" s="32" t="s">
        <v>103</v>
      </c>
      <c r="I30" s="32" t="s">
        <v>103</v>
      </c>
      <c r="J30" s="32" t="s">
        <v>103</v>
      </c>
      <c r="K30" s="32" t="s">
        <v>103</v>
      </c>
      <c r="L30" s="32" t="s">
        <v>103</v>
      </c>
      <c r="M30" s="32" t="s">
        <v>103</v>
      </c>
      <c r="N30" s="32" t="s">
        <v>103</v>
      </c>
      <c r="O30" s="32" t="s">
        <v>103</v>
      </c>
      <c r="P30" s="33">
        <v>0</v>
      </c>
      <c r="Q30" s="32" t="s">
        <v>103</v>
      </c>
      <c r="R30" s="32" t="s">
        <v>103</v>
      </c>
      <c r="S30" s="32" t="s">
        <v>103</v>
      </c>
      <c r="T30" s="32" t="s">
        <v>103</v>
      </c>
      <c r="U30" s="32" t="s">
        <v>103</v>
      </c>
      <c r="V30" s="32" t="s">
        <v>103</v>
      </c>
      <c r="W30" s="32" t="s">
        <v>103</v>
      </c>
      <c r="X30" s="32" t="s">
        <v>103</v>
      </c>
      <c r="Y30" s="32" t="s">
        <v>103</v>
      </c>
      <c r="Z30" s="33">
        <v>0</v>
      </c>
      <c r="AA30" s="34">
        <v>0</v>
      </c>
      <c r="AB30" s="34">
        <v>70</v>
      </c>
      <c r="AC30" s="58" t="s">
        <v>103</v>
      </c>
      <c r="AD30" s="58" t="s">
        <v>103</v>
      </c>
      <c r="AE30" s="58" t="s">
        <v>103</v>
      </c>
      <c r="AF30" s="58" t="s">
        <v>103</v>
      </c>
      <c r="AG30" s="59">
        <v>70</v>
      </c>
    </row>
    <row r="31" spans="1:33" ht="15.6" customHeight="1" x14ac:dyDescent="0.6">
      <c r="A31" s="69"/>
      <c r="B31" s="70"/>
      <c r="C31" s="41"/>
      <c r="D31" s="42"/>
      <c r="E31" s="43"/>
      <c r="F31" s="44"/>
      <c r="G31" s="71"/>
      <c r="H31" s="71"/>
      <c r="I31" s="71"/>
      <c r="J31" s="71"/>
      <c r="K31" s="71"/>
      <c r="L31" s="71"/>
      <c r="M31" s="71"/>
      <c r="N31" s="71"/>
      <c r="O31" s="71"/>
      <c r="P31" s="72"/>
      <c r="Q31" s="71"/>
      <c r="R31" s="71"/>
      <c r="S31" s="71"/>
      <c r="T31" s="71"/>
      <c r="U31" s="71"/>
      <c r="V31" s="71"/>
      <c r="W31" s="71"/>
      <c r="X31" s="71"/>
      <c r="Y31" s="71"/>
      <c r="Z31" s="72"/>
      <c r="AA31" s="73"/>
      <c r="AB31" s="73"/>
      <c r="AC31" s="21"/>
      <c r="AD31" s="21"/>
      <c r="AE31" s="21"/>
      <c r="AF31" s="21"/>
      <c r="AG31" s="21"/>
    </row>
    <row r="32" spans="1:33" ht="15.6" x14ac:dyDescent="0.55000000000000004">
      <c r="A32" s="15" t="s">
        <v>7</v>
      </c>
      <c r="B32" s="51" t="s">
        <v>7</v>
      </c>
      <c r="C32" s="74"/>
      <c r="D32" s="40"/>
      <c r="E32" s="75"/>
      <c r="F32" s="20"/>
      <c r="G32" s="71"/>
      <c r="H32" s="71"/>
      <c r="I32" s="71"/>
      <c r="J32" s="71"/>
      <c r="K32" s="71"/>
      <c r="L32" s="71"/>
      <c r="M32" s="71"/>
      <c r="N32" s="71"/>
      <c r="O32" s="71"/>
      <c r="P32" s="72"/>
      <c r="Q32" s="71"/>
      <c r="R32" s="71"/>
      <c r="S32" s="71"/>
      <c r="T32" s="71"/>
      <c r="U32" s="71"/>
      <c r="V32" s="71"/>
      <c r="W32" s="71"/>
      <c r="X32" s="71"/>
      <c r="Y32" s="71"/>
      <c r="Z32" s="72"/>
      <c r="AA32" s="73"/>
      <c r="AB32" s="73"/>
      <c r="AC32" s="21"/>
      <c r="AD32" s="21"/>
      <c r="AE32" s="21"/>
      <c r="AF32" s="21"/>
      <c r="AG32" s="21"/>
    </row>
    <row r="33" spans="1:33" ht="15.6" x14ac:dyDescent="0.55000000000000004">
      <c r="A33" s="15"/>
      <c r="B33" s="76"/>
      <c r="C33" s="77"/>
      <c r="D33" s="40"/>
      <c r="E33" s="78"/>
      <c r="F33" s="20"/>
      <c r="G33" s="71"/>
      <c r="H33" s="71"/>
      <c r="I33" s="71"/>
      <c r="J33" s="71"/>
      <c r="K33" s="71"/>
      <c r="L33" s="71"/>
      <c r="M33" s="71"/>
      <c r="N33" s="71"/>
      <c r="O33" s="71"/>
      <c r="P33" s="72"/>
      <c r="Q33" s="71"/>
      <c r="R33" s="71"/>
      <c r="S33" s="71"/>
      <c r="T33" s="71"/>
      <c r="U33" s="71"/>
      <c r="V33" s="71"/>
      <c r="W33" s="71"/>
      <c r="X33" s="71"/>
      <c r="Y33" s="71"/>
      <c r="Z33" s="72"/>
      <c r="AA33" s="73"/>
      <c r="AB33" s="73"/>
      <c r="AC33" s="21"/>
      <c r="AD33" s="21"/>
      <c r="AE33" s="21"/>
      <c r="AF33" s="21"/>
      <c r="AG33" s="21"/>
    </row>
    <row r="34" spans="1:33" ht="15.75" customHeight="1" x14ac:dyDescent="0.55000000000000004">
      <c r="A34" s="26">
        <v>1</v>
      </c>
      <c r="B34" s="27">
        <v>1</v>
      </c>
      <c r="C34" s="66" t="s">
        <v>91</v>
      </c>
      <c r="D34" s="67" t="s">
        <v>66</v>
      </c>
      <c r="E34" s="68" t="s">
        <v>92</v>
      </c>
      <c r="F34" s="31" t="s">
        <v>7</v>
      </c>
      <c r="G34" s="56">
        <v>4</v>
      </c>
      <c r="H34" s="56">
        <v>3</v>
      </c>
      <c r="I34" s="56">
        <v>4</v>
      </c>
      <c r="J34" s="56">
        <v>2</v>
      </c>
      <c r="K34" s="56">
        <v>5</v>
      </c>
      <c r="L34" s="56">
        <v>5</v>
      </c>
      <c r="M34" s="56">
        <v>5</v>
      </c>
      <c r="N34" s="56">
        <v>3</v>
      </c>
      <c r="O34" s="56">
        <v>4</v>
      </c>
      <c r="P34" s="33">
        <f>SUM(G34:O34)</f>
        <v>35</v>
      </c>
      <c r="Q34" s="56">
        <v>6</v>
      </c>
      <c r="R34" s="56">
        <v>5</v>
      </c>
      <c r="S34" s="56">
        <v>5</v>
      </c>
      <c r="T34" s="56">
        <v>3</v>
      </c>
      <c r="U34" s="56">
        <v>4</v>
      </c>
      <c r="V34" s="56">
        <v>5</v>
      </c>
      <c r="W34" s="56">
        <v>5</v>
      </c>
      <c r="X34" s="56">
        <v>3</v>
      </c>
      <c r="Y34" s="56">
        <v>4</v>
      </c>
      <c r="Z34" s="33">
        <f>SUM(Q34:Y34)</f>
        <v>40</v>
      </c>
      <c r="AA34" s="34">
        <f>P34+Z34</f>
        <v>75</v>
      </c>
      <c r="AB34" s="34">
        <f>[1]Round1!AA35</f>
        <v>77</v>
      </c>
      <c r="AC34" s="58">
        <f>Z34</f>
        <v>40</v>
      </c>
      <c r="AD34" s="58">
        <f>SUM(T34:Y34)</f>
        <v>24</v>
      </c>
      <c r="AE34" s="58">
        <f>SUM(W34:Y34)</f>
        <v>12</v>
      </c>
      <c r="AF34" s="58">
        <f>Y34</f>
        <v>4</v>
      </c>
      <c r="AG34" s="59">
        <f>AA34+AB34</f>
        <v>152</v>
      </c>
    </row>
    <row r="35" spans="1:33" ht="15.75" customHeight="1" x14ac:dyDescent="0.55000000000000004">
      <c r="A35" s="26">
        <v>2</v>
      </c>
      <c r="B35" s="27">
        <v>2</v>
      </c>
      <c r="C35" s="66" t="s">
        <v>90</v>
      </c>
      <c r="D35" s="67" t="s">
        <v>54</v>
      </c>
      <c r="E35" s="68" t="s">
        <v>69</v>
      </c>
      <c r="F35" s="31" t="s">
        <v>7</v>
      </c>
      <c r="G35" s="56">
        <v>5</v>
      </c>
      <c r="H35" s="56">
        <v>2</v>
      </c>
      <c r="I35" s="56">
        <v>4</v>
      </c>
      <c r="J35" s="56">
        <v>3</v>
      </c>
      <c r="K35" s="56">
        <v>5</v>
      </c>
      <c r="L35" s="56">
        <v>5</v>
      </c>
      <c r="M35" s="56">
        <v>4</v>
      </c>
      <c r="N35" s="56">
        <v>4</v>
      </c>
      <c r="O35" s="56">
        <v>4</v>
      </c>
      <c r="P35" s="33">
        <f>SUM(G35:O35)</f>
        <v>36</v>
      </c>
      <c r="Q35" s="56">
        <v>7</v>
      </c>
      <c r="R35" s="56">
        <v>4</v>
      </c>
      <c r="S35" s="56">
        <v>5</v>
      </c>
      <c r="T35" s="56">
        <v>4</v>
      </c>
      <c r="U35" s="56">
        <v>5</v>
      </c>
      <c r="V35" s="56">
        <v>5</v>
      </c>
      <c r="W35" s="56">
        <v>4</v>
      </c>
      <c r="X35" s="56">
        <v>3</v>
      </c>
      <c r="Y35" s="56">
        <v>4</v>
      </c>
      <c r="Z35" s="33">
        <f>SUM(Q35:Y35)</f>
        <v>41</v>
      </c>
      <c r="AA35" s="34">
        <f>P35+Z35</f>
        <v>77</v>
      </c>
      <c r="AB35" s="34">
        <f>[1]Round1!AA34</f>
        <v>76</v>
      </c>
      <c r="AC35" s="58">
        <f>Z35</f>
        <v>41</v>
      </c>
      <c r="AD35" s="58">
        <f>SUM(T35:Y35)</f>
        <v>25</v>
      </c>
      <c r="AE35" s="58">
        <f>SUM(W35:Y35)</f>
        <v>11</v>
      </c>
      <c r="AF35" s="58">
        <f>Y35</f>
        <v>4</v>
      </c>
      <c r="AG35" s="59">
        <f>AA35+AB35</f>
        <v>153</v>
      </c>
    </row>
    <row r="36" spans="1:33" ht="15.75" customHeight="1" x14ac:dyDescent="0.55000000000000004">
      <c r="A36" s="57">
        <v>3</v>
      </c>
      <c r="B36" s="27">
        <v>3</v>
      </c>
      <c r="C36" s="66" t="s">
        <v>93</v>
      </c>
      <c r="D36" s="67" t="s">
        <v>54</v>
      </c>
      <c r="E36" s="68" t="s">
        <v>94</v>
      </c>
      <c r="F36" s="31" t="s">
        <v>7</v>
      </c>
      <c r="G36" s="56">
        <v>4</v>
      </c>
      <c r="H36" s="56">
        <v>3</v>
      </c>
      <c r="I36" s="56">
        <v>5</v>
      </c>
      <c r="J36" s="56">
        <v>3</v>
      </c>
      <c r="K36" s="56">
        <v>4</v>
      </c>
      <c r="L36" s="56">
        <v>6</v>
      </c>
      <c r="M36" s="56">
        <v>4</v>
      </c>
      <c r="N36" s="56">
        <v>4</v>
      </c>
      <c r="O36" s="56">
        <v>5</v>
      </c>
      <c r="P36" s="33">
        <f>SUM(G36:O36)</f>
        <v>38</v>
      </c>
      <c r="Q36" s="56">
        <v>5</v>
      </c>
      <c r="R36" s="56">
        <v>4</v>
      </c>
      <c r="S36" s="56">
        <v>6</v>
      </c>
      <c r="T36" s="56">
        <v>3</v>
      </c>
      <c r="U36" s="56">
        <v>4</v>
      </c>
      <c r="V36" s="56">
        <v>6</v>
      </c>
      <c r="W36" s="56">
        <v>5</v>
      </c>
      <c r="X36" s="56">
        <v>3</v>
      </c>
      <c r="Y36" s="56">
        <v>4</v>
      </c>
      <c r="Z36" s="33">
        <f>SUM(Q36:Y36)</f>
        <v>40</v>
      </c>
      <c r="AA36" s="34">
        <f>P36+Z36</f>
        <v>78</v>
      </c>
      <c r="AB36" s="34">
        <f>[1]Round1!AA36</f>
        <v>84</v>
      </c>
      <c r="AC36" s="58">
        <f>Z36</f>
        <v>40</v>
      </c>
      <c r="AD36" s="58">
        <f>SUM(T36:Y36)</f>
        <v>25</v>
      </c>
      <c r="AE36" s="58">
        <f>SUM(W36:Y36)</f>
        <v>12</v>
      </c>
      <c r="AF36" s="58">
        <f>Y36</f>
        <v>4</v>
      </c>
      <c r="AG36" s="59">
        <f>AA36+AB36</f>
        <v>162</v>
      </c>
    </row>
    <row r="37" spans="1:33" x14ac:dyDescent="0.55000000000000004">
      <c r="A37" s="3"/>
    </row>
    <row r="38" spans="1:33" x14ac:dyDescent="0.55000000000000004">
      <c r="A38" s="3"/>
    </row>
    <row r="39" spans="1:33" x14ac:dyDescent="0.55000000000000004">
      <c r="A39" s="3"/>
    </row>
    <row r="40" spans="1:33" x14ac:dyDescent="0.55000000000000004">
      <c r="A40" s="3"/>
    </row>
    <row r="41" spans="1:33" x14ac:dyDescent="0.55000000000000004">
      <c r="A41" s="3"/>
    </row>
    <row r="42" spans="1:33" x14ac:dyDescent="0.55000000000000004">
      <c r="A42" s="3"/>
    </row>
    <row r="43" spans="1:33" x14ac:dyDescent="0.55000000000000004">
      <c r="A43" s="3"/>
    </row>
    <row r="44" spans="1:33" x14ac:dyDescent="0.55000000000000004">
      <c r="A44" s="3"/>
    </row>
    <row r="45" spans="1:33" x14ac:dyDescent="0.55000000000000004">
      <c r="A45" s="3"/>
    </row>
    <row r="46" spans="1:33" x14ac:dyDescent="0.55000000000000004">
      <c r="A46" s="3"/>
    </row>
    <row r="47" spans="1:33" x14ac:dyDescent="0.55000000000000004">
      <c r="A47" s="3"/>
    </row>
    <row r="48" spans="1:33" x14ac:dyDescent="0.55000000000000004">
      <c r="A48" s="3"/>
    </row>
    <row r="49" spans="1:1" x14ac:dyDescent="0.55000000000000004">
      <c r="A49" s="3"/>
    </row>
    <row r="50" spans="1:1" x14ac:dyDescent="0.55000000000000004">
      <c r="A50" s="3"/>
    </row>
    <row r="51" spans="1:1" x14ac:dyDescent="0.55000000000000004">
      <c r="A51" s="3"/>
    </row>
    <row r="52" spans="1:1" x14ac:dyDescent="0.55000000000000004">
      <c r="A52" s="3"/>
    </row>
    <row r="53" spans="1:1" x14ac:dyDescent="0.55000000000000004">
      <c r="A53" s="3"/>
    </row>
    <row r="54" spans="1:1" x14ac:dyDescent="0.55000000000000004">
      <c r="A54" s="3"/>
    </row>
    <row r="55" spans="1:1" x14ac:dyDescent="0.55000000000000004">
      <c r="A55" s="3"/>
    </row>
    <row r="56" spans="1:1" x14ac:dyDescent="0.55000000000000004">
      <c r="A56" s="3"/>
    </row>
    <row r="57" spans="1:1" x14ac:dyDescent="0.55000000000000004">
      <c r="A57" s="3"/>
    </row>
    <row r="58" spans="1:1" x14ac:dyDescent="0.55000000000000004">
      <c r="A58" s="3"/>
    </row>
    <row r="59" spans="1:1" x14ac:dyDescent="0.55000000000000004">
      <c r="A59" s="3"/>
    </row>
    <row r="60" spans="1:1" x14ac:dyDescent="0.55000000000000004">
      <c r="A60" s="3"/>
    </row>
    <row r="61" spans="1:1" x14ac:dyDescent="0.55000000000000004">
      <c r="A61" s="3"/>
    </row>
    <row r="62" spans="1:1" x14ac:dyDescent="0.55000000000000004">
      <c r="A62" s="3"/>
    </row>
    <row r="63" spans="1:1" x14ac:dyDescent="0.55000000000000004">
      <c r="A63" s="3"/>
    </row>
    <row r="64" spans="1:1" x14ac:dyDescent="0.55000000000000004">
      <c r="A64" s="3"/>
    </row>
    <row r="65" spans="1:1" x14ac:dyDescent="0.55000000000000004">
      <c r="A65" s="3"/>
    </row>
    <row r="66" spans="1:1" x14ac:dyDescent="0.55000000000000004">
      <c r="A66" s="3"/>
    </row>
    <row r="67" spans="1:1" x14ac:dyDescent="0.55000000000000004">
      <c r="A67" s="3"/>
    </row>
    <row r="68" spans="1:1" x14ac:dyDescent="0.55000000000000004">
      <c r="A68" s="3"/>
    </row>
    <row r="69" spans="1:1" x14ac:dyDescent="0.55000000000000004">
      <c r="A69" s="3"/>
    </row>
    <row r="70" spans="1:1" x14ac:dyDescent="0.55000000000000004">
      <c r="A70" s="3"/>
    </row>
    <row r="71" spans="1:1" x14ac:dyDescent="0.55000000000000004">
      <c r="A71" s="3"/>
    </row>
    <row r="72" spans="1:1" x14ac:dyDescent="0.55000000000000004">
      <c r="A72" s="3"/>
    </row>
    <row r="73" spans="1:1" x14ac:dyDescent="0.55000000000000004">
      <c r="A73" s="3"/>
    </row>
  </sheetData>
  <sheetProtection algorithmName="SHA-512" hashValue="XUDBC4OLAdSq7l7TGccsnV62Sjz6Z6kSBj/znKLGpOWQkD9AbuuWuroNQK0QE5+5aDtp3HNXD+9fGolFR1UYvw==" saltValue="QXtkMnii57Q7YYb8FrEJgA==" spinCount="100000" sheet="1" selectLockedCells="1" selectUnlockedCells="1"/>
  <mergeCells count="8">
    <mergeCell ref="AE2:AF2"/>
    <mergeCell ref="AC3:AD3"/>
    <mergeCell ref="AE3:AF3"/>
    <mergeCell ref="A5:B5"/>
    <mergeCell ref="I6:Q6"/>
    <mergeCell ref="S6:AA6"/>
    <mergeCell ref="C5:D5"/>
    <mergeCell ref="AC2:AD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Round 1</vt:lpstr>
      <vt:lpstr>Round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Daryl Thomas</dc:creator>
  <cp:lastModifiedBy>Daryl Thomas</cp:lastModifiedBy>
  <dcterms:created xsi:type="dcterms:W3CDTF">2018-04-11T05:47:27Z</dcterms:created>
  <dcterms:modified xsi:type="dcterms:W3CDTF">2018-04-11T09:22:31Z</dcterms:modified>
</cp:coreProperties>
</file>